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tu phap\"/>
    </mc:Choice>
  </mc:AlternateContent>
  <bookViews>
    <workbookView xWindow="0" yWindow="0" windowWidth="28800" windowHeight="12435"/>
  </bookViews>
  <sheets>
    <sheet name="Danh mục TTHC" sheetId="6" r:id="rId1"/>
    <sheet name="1. HTCPTVPL" sheetId="5" r:id="rId2"/>
    <sheet name="2.TTHTCPTVPL" sheetId="7"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5" l="1"/>
  <c r="G34" i="5"/>
  <c r="J29" i="5"/>
  <c r="K29" i="5" s="1"/>
  <c r="J28" i="5"/>
  <c r="K28" i="5" s="1"/>
  <c r="J27" i="5"/>
  <c r="K27" i="5" s="1"/>
  <c r="J25" i="5"/>
  <c r="K25" i="5" s="1"/>
  <c r="J24" i="5"/>
  <c r="K24" i="5" s="1"/>
  <c r="J23" i="5"/>
  <c r="K23" i="5" s="1"/>
  <c r="J22" i="5"/>
  <c r="K22" i="5" s="1"/>
  <c r="K35" i="7"/>
  <c r="J35" i="7"/>
  <c r="G35" i="7"/>
  <c r="F35" i="7"/>
  <c r="J30" i="7"/>
  <c r="K30" i="7"/>
  <c r="J28" i="7"/>
  <c r="K28" i="7" s="1"/>
  <c r="J27" i="7"/>
  <c r="K27" i="7" s="1"/>
  <c r="J25" i="7"/>
  <c r="K25" i="7" s="1"/>
  <c r="J24" i="7"/>
  <c r="K24" i="7" s="1"/>
  <c r="J19" i="7"/>
  <c r="K19" i="7" s="1"/>
  <c r="J22" i="7"/>
  <c r="K22" i="7" s="1"/>
  <c r="J12" i="7"/>
  <c r="K12" i="7" s="1"/>
  <c r="J14" i="7"/>
  <c r="K14" i="7" s="1"/>
  <c r="J13" i="7"/>
  <c r="K13" i="7" s="1"/>
  <c r="J29" i="7"/>
  <c r="K29" i="7" s="1"/>
  <c r="J23" i="7"/>
  <c r="K23" i="7" s="1"/>
  <c r="J34" i="7"/>
  <c r="K34" i="7" s="1"/>
  <c r="J33" i="7"/>
  <c r="K33" i="7" s="1"/>
  <c r="J32" i="7"/>
  <c r="K32" i="7" s="1"/>
  <c r="J31" i="7"/>
  <c r="K31" i="7" s="1"/>
  <c r="J18" i="7"/>
  <c r="K18" i="7" s="1"/>
  <c r="J17" i="7"/>
  <c r="K17" i="7" s="1"/>
  <c r="J15" i="7"/>
  <c r="K15" i="7" s="1"/>
  <c r="J11" i="7"/>
  <c r="K11" i="7" s="1"/>
  <c r="J10" i="7"/>
  <c r="J12" i="5"/>
  <c r="K12" i="5" s="1"/>
  <c r="J11" i="5"/>
  <c r="K11" i="5" s="1"/>
  <c r="K10" i="7" l="1"/>
  <c r="E5" i="6" l="1"/>
  <c r="J33" i="5"/>
  <c r="K33" i="5" s="1"/>
  <c r="J32" i="5"/>
  <c r="K32" i="5" s="1"/>
  <c r="J31" i="5"/>
  <c r="K31" i="5" s="1"/>
  <c r="J30" i="5"/>
  <c r="K30" i="5" s="1"/>
  <c r="J20" i="5"/>
  <c r="K20" i="5" s="1"/>
  <c r="J19" i="5"/>
  <c r="K19" i="5" s="1"/>
  <c r="J18" i="5"/>
  <c r="K18" i="5" s="1"/>
  <c r="J17" i="5"/>
  <c r="K17" i="5" s="1"/>
  <c r="J15" i="5"/>
  <c r="K15" i="5" s="1"/>
  <c r="J14" i="5"/>
  <c r="K14" i="5" s="1"/>
  <c r="J13" i="5"/>
  <c r="K13" i="5" s="1"/>
  <c r="J10" i="5"/>
  <c r="K10" i="5" s="1"/>
  <c r="J34" i="5" l="1"/>
  <c r="K34" i="5"/>
  <c r="E4" i="6" s="1"/>
  <c r="E6" i="6" s="1"/>
</calcChain>
</file>

<file path=xl/sharedStrings.xml><?xml version="1.0" encoding="utf-8"?>
<sst xmlns="http://schemas.openxmlformats.org/spreadsheetml/2006/main" count="135" uniqueCount="87">
  <si>
    <t>BIỂU MẪU TÍNH CHI PHÍ TUÂN THỦ THỦ TỤC HÀNH CHÍNH TRONG DỰ ÁN, DỰ THẢO VĂN BẢN</t>
  </si>
  <si>
    <t>Biểu mẫu số 04/ĐGTĐ-SCM</t>
  </si>
  <si>
    <t>CHI PHÍ TUÂN THỦ THỦ TỤC HÀNH CHÍNH</t>
  </si>
  <si>
    <t>I.</t>
  </si>
  <si>
    <t>STT</t>
  </si>
  <si>
    <t>Các công việc 
khi thực hiện TTHC</t>
  </si>
  <si>
    <t>Các hoạt động/ cách thức thực hiện cụ thể</t>
  </si>
  <si>
    <t>Số lần thực hiện/ 01 năm</t>
  </si>
  <si>
    <t>Số lượng đối tượng tuân thủ/01 năm</t>
  </si>
  <si>
    <t>Ghi chú</t>
  </si>
  <si>
    <t>Chuẩn bị hồ sơ</t>
  </si>
  <si>
    <t>1.1</t>
  </si>
  <si>
    <t>Thành phần HS 1</t>
  </si>
  <si>
    <t>Thành phần HS 2</t>
  </si>
  <si>
    <t>Thành phần HS 3</t>
  </si>
  <si>
    <t>Nộp hồ sơ</t>
  </si>
  <si>
    <t>Bưu chính</t>
  </si>
  <si>
    <t>Điện tử</t>
  </si>
  <si>
    <t>Nộp phí, lệ phí, chi phí khác</t>
  </si>
  <si>
    <t>Phí</t>
  </si>
  <si>
    <t>3.1</t>
  </si>
  <si>
    <t>Lệ phí</t>
  </si>
  <si>
    <t>3.2</t>
  </si>
  <si>
    <t>Chi phí khác</t>
  </si>
  <si>
    <t>3.3</t>
  </si>
  <si>
    <t>Nhận kết quả</t>
  </si>
  <si>
    <t>TỔNG</t>
  </si>
  <si>
    <t>CHI PHÍ THỰC HIỆN TTHC DỰ KIẾN KHI BAN HÀNH MỚI</t>
  </si>
  <si>
    <t>Trực tiếp (có thể chọn 1 trong 3 cách)</t>
  </si>
  <si>
    <t>Tên thủ tục hành chính</t>
  </si>
  <si>
    <t>Cơ quan thực hiện</t>
  </si>
  <si>
    <t>Tổng chi phí tuân thủ/năm</t>
  </si>
  <si>
    <t>SỞ TƯ PHÁP TỈNH LÀO CAI</t>
  </si>
  <si>
    <r>
      <t xml:space="preserve">    </t>
    </r>
    <r>
      <rPr>
        <b/>
        <sz val="12"/>
        <color indexed="8"/>
        <rFont val="Times New Roman"/>
        <family val="1"/>
      </rPr>
      <t>TÊN THỦ TỤC HÀNH CHÍNH:</t>
    </r>
    <r>
      <rPr>
        <sz val="12"/>
        <color theme="1"/>
        <rFont val="Times New Roman"/>
        <family val="1"/>
      </rPr>
      <t xml:space="preserve"> </t>
    </r>
    <r>
      <rPr>
        <b/>
        <sz val="12"/>
        <color theme="1"/>
        <rFont val="Times New Roman"/>
        <family val="1"/>
      </rPr>
      <t>T</t>
    </r>
    <r>
      <rPr>
        <b/>
        <sz val="14"/>
        <color theme="1"/>
        <rFont val="Times New Roman"/>
        <family val="1"/>
      </rPr>
      <t>hủ tục đề nghị hỗ trợ chi phí tư vấn pháp luật cho doanh nghiệp nhỏ và vừa</t>
    </r>
  </si>
  <si>
    <t>4</t>
  </si>
  <si>
    <t>1.2</t>
  </si>
  <si>
    <t>1.3</t>
  </si>
  <si>
    <t xml:space="preserve">Hợp đồng dịch vụ tư vấn pháp luật giữa tư vấn viên pháp luật và doanh nghiệp nhỏ và vừa, trong đó nêu rõ nội dung tư vấn, phí dịch vụ tư vấn. </t>
  </si>
  <si>
    <t>Văn bản đề nghị thanh toán chi phí tư vấn pháp luật của doanh nghiệp nhỏ và vừa được tư vấn (trong đó có viện dẫn số và ngày của văn bản đồng ý của UBND tỉnh; tên người thụ hưởng và số tài khoản, ngân hàng thụ hưởng).</t>
  </si>
  <si>
    <t>Hóa đơn tài chính theo quy định của pháp luật</t>
  </si>
  <si>
    <t>Tên văn bản</t>
  </si>
  <si>
    <t>Sở Tư pháp</t>
  </si>
  <si>
    <t>Thủ tục đề nghị hỗ trợ chi phí tư vấn pháp luật cho doanh nghiệp nhỏ và vừa</t>
  </si>
  <si>
    <t>Quyết định quy định trình tự, thủ tục đề nghị hỗ trợ, thanh toán chi phí tư vấn pháp luật cho doanh nghiệp nhỏ và vừa trên địa bàn tỉnh Lào Cai.</t>
  </si>
  <si>
    <t xml:space="preserve"> Sở Tư pháp</t>
  </si>
  <si>
    <t>Văn bản đề nghị hỗ trợ chi phí tư vấn pháp luật (theo mẫu ban hành kèm theo Quyết định này)</t>
  </si>
  <si>
    <t>Bản chụp Giấy chứng nhận đăng ký doanh nghiệp</t>
  </si>
  <si>
    <r>
      <t xml:space="preserve">Thời gian thực hiện </t>
    </r>
    <r>
      <rPr>
        <sz val="11"/>
        <color indexed="8"/>
        <rFont val="Times New Roman"/>
        <family val="1"/>
      </rPr>
      <t>(giờ)</t>
    </r>
  </si>
  <si>
    <r>
      <rPr>
        <b/>
        <sz val="11"/>
        <color indexed="8"/>
        <rFont val="Times New Roman"/>
        <family val="1"/>
      </rPr>
      <t>Mức TNBQ/ 01 giờ làm việc</t>
    </r>
    <r>
      <rPr>
        <sz val="11"/>
        <color indexed="8"/>
        <rFont val="Times New Roman"/>
        <family val="1"/>
      </rPr>
      <t xml:space="preserve"> (đồng)</t>
    </r>
  </si>
  <si>
    <r>
      <t xml:space="preserve">Mức chi phí thuê tư vấn, dịch vụ </t>
    </r>
    <r>
      <rPr>
        <sz val="11"/>
        <color indexed="8"/>
        <rFont val="Times New Roman"/>
        <family val="1"/>
      </rPr>
      <t>(đồng)</t>
    </r>
  </si>
  <si>
    <r>
      <t xml:space="preserve">Mức phí, lệ phí, chi phí khác </t>
    </r>
    <r>
      <rPr>
        <sz val="11"/>
        <color indexed="8"/>
        <rFont val="Times New Roman"/>
        <family val="1"/>
      </rPr>
      <t>(đồng)</t>
    </r>
  </si>
  <si>
    <r>
      <t xml:space="preserve">Chi phí thực hiện TTHC </t>
    </r>
    <r>
      <rPr>
        <sz val="11"/>
        <color indexed="8"/>
        <rFont val="Times New Roman"/>
        <family val="1"/>
      </rPr>
      <t>(đồng)</t>
    </r>
  </si>
  <si>
    <r>
      <t xml:space="preserve">Tổng chi phí thực hiện TTHC/
01 năm </t>
    </r>
    <r>
      <rPr>
        <sz val="11"/>
        <color indexed="8"/>
        <rFont val="Times New Roman"/>
        <family val="1"/>
      </rPr>
      <t>(đồng)</t>
    </r>
  </si>
  <si>
    <r>
      <t xml:space="preserve">    </t>
    </r>
    <r>
      <rPr>
        <b/>
        <sz val="12"/>
        <rFont val="Times New Roman"/>
        <family val="1"/>
      </rPr>
      <t>TÊN THỦ TỤC HÀNH CHÍNH:</t>
    </r>
    <r>
      <rPr>
        <sz val="12"/>
        <rFont val="Times New Roman"/>
        <family val="1"/>
      </rPr>
      <t xml:space="preserve"> </t>
    </r>
    <r>
      <rPr>
        <b/>
        <sz val="12"/>
        <rFont val="Times New Roman"/>
        <family val="1"/>
      </rPr>
      <t>T</t>
    </r>
    <r>
      <rPr>
        <b/>
        <sz val="14"/>
        <rFont val="Times New Roman"/>
        <family val="1"/>
      </rPr>
      <t>hủ tục đề nghị thanh toán chi phí hỗ trợ tư vấn pháp luật cho doanh nghiệp nhỏ và vừa</t>
    </r>
  </si>
  <si>
    <r>
      <t xml:space="preserve">Thời gian thực hiện </t>
    </r>
    <r>
      <rPr>
        <sz val="12"/>
        <rFont val="Times New Roman"/>
        <family val="1"/>
      </rPr>
      <t>(giờ)</t>
    </r>
  </si>
  <si>
    <r>
      <rPr>
        <b/>
        <sz val="12"/>
        <rFont val="Times New Roman"/>
        <family val="1"/>
      </rPr>
      <t>Mức TNBQ/ 01 giờ làm việc</t>
    </r>
    <r>
      <rPr>
        <sz val="12"/>
        <rFont val="Times New Roman"/>
        <family val="1"/>
      </rPr>
      <t xml:space="preserve"> (đồng)</t>
    </r>
  </si>
  <si>
    <r>
      <t xml:space="preserve">Mức chi phí thuê tư vấn, dịch vụ </t>
    </r>
    <r>
      <rPr>
        <sz val="12"/>
        <rFont val="Times New Roman"/>
        <family val="1"/>
      </rPr>
      <t>(đồng)</t>
    </r>
  </si>
  <si>
    <r>
      <t xml:space="preserve">Mức phí, lệ phí, chi phí khác </t>
    </r>
    <r>
      <rPr>
        <sz val="12"/>
        <rFont val="Times New Roman"/>
        <family val="1"/>
      </rPr>
      <t>(đồng)</t>
    </r>
  </si>
  <si>
    <r>
      <t xml:space="preserve">Chi phí thực hiện TTHC </t>
    </r>
    <r>
      <rPr>
        <sz val="12"/>
        <rFont val="Times New Roman"/>
        <family val="1"/>
      </rPr>
      <t>(đồng)</t>
    </r>
  </si>
  <si>
    <r>
      <t xml:space="preserve">Tổng chi phí thực hiện TTHC/
01 năm </t>
    </r>
    <r>
      <rPr>
        <sz val="12"/>
        <rFont val="Times New Roman"/>
        <family val="1"/>
      </rPr>
      <t>(đồng)</t>
    </r>
  </si>
  <si>
    <t>Văn bản tư vấn pháp luật (có đầy đủ họ và tên, chữ ký của tư vấn viên pháp luật), gồm 01 bản đầy đủ và 01 bản đã loại bỏ các thông tin về bí mật kinh doanh của doanh nghiệp.</t>
  </si>
  <si>
    <r>
      <rPr>
        <b/>
        <sz val="12"/>
        <rFont val="Times New Roman"/>
        <family val="1"/>
      </rPr>
      <t>Chuẩn bị, phục vụ việc kiểm tra, đánh giá của cơ quan có thẩm quyền</t>
    </r>
    <r>
      <rPr>
        <sz val="12"/>
        <rFont val="Times New Roman"/>
        <family val="1"/>
      </rPr>
      <t xml:space="preserve"> (nếu có)</t>
    </r>
  </si>
  <si>
    <r>
      <rPr>
        <b/>
        <sz val="12"/>
        <rFont val="Times New Roman"/>
        <family val="1"/>
      </rPr>
      <t>Công việc khác</t>
    </r>
    <r>
      <rPr>
        <sz val="12"/>
        <rFont val="Times New Roman"/>
        <family val="1"/>
      </rPr>
      <t xml:space="preserve"> (nếu có)</t>
    </r>
  </si>
  <si>
    <t>Công chức tiếp nhận hồ sơ tại Trung tâm phục vụ hành chính công tỉnh kiểm tra hồ sơ và chuyển lãnh đạo phân công khi hồ sơ đầy đủ theo quy định</t>
  </si>
  <si>
    <t>Chuyên viên được phân công thực hiện thẩm định hồ sơ và xử lý hồ sơ  trình lãnh đạo phòng xét duyệt</t>
  </si>
  <si>
    <t>4.1</t>
  </si>
  <si>
    <t>4.2</t>
  </si>
  <si>
    <t>4.3</t>
  </si>
  <si>
    <t xml:space="preserve"> Hoạt động 1</t>
  </si>
  <si>
    <t>Lãnh đạo phòng thẩm định, xem xét, xác nhận dự thảo và trình lãnh đạo sở ký duyệt hồ sơ trình UBND tỉnh</t>
  </si>
  <si>
    <t xml:space="preserve">Lãnh đạo phân công chuyên viên thực hiện </t>
  </si>
  <si>
    <t>Lãnh đạo UBND tỉnh ký duyệt Quyết định chấp thuận hoặc từ chối thanh toán chi phí hỗ trợ tư vấn pháp luật</t>
  </si>
  <si>
    <t xml:space="preserve"> Hoạt động 3</t>
  </si>
  <si>
    <t xml:space="preserve"> Hoạt động 2</t>
  </si>
  <si>
    <t>Văn thư đóng dấu, trả kết quả cho công chức thực hiện nhiệm vụ tại TTPVHCC và chuyển trả kết quả cho bộ phận trả kết quả</t>
  </si>
  <si>
    <t>Tiếp nhận hồ sơ, xem xét trình Lãnh đạo UBND tỉnh ký Quyết định chấp thuận hoặc từ chối thanh toán chi phí hỗ trợ tư vấn pháp luật (Văn phòng UBND tỉnh)</t>
  </si>
  <si>
    <t xml:space="preserve"> Tiếp nhận và thẩm định hồ sơ trình UBND tỉnh (Sở Tư pháp) - 05 ngày làm việc</t>
  </si>
  <si>
    <t xml:space="preserve"> Xem xét hồ sơ, quyết định chấp thuận hoặc tư chối thanh toán chi phí hỗ trợ (UBND tỉnh) - 05 ngày làm việc</t>
  </si>
  <si>
    <t>Xem xét đồng ý hoặc không đồng ý hỗ trợ chi phí tư vấn pháp luật: (UBND tỉnh) - 05 ngày làm việc</t>
  </si>
  <si>
    <t>Tiếp nhận hồ sơ, xem xét trình Lãnh đạo UBND tỉnh ký Văn bản đồng ý hoặc không đồng ý hỗ trợ chi phí tư vấn pháp luật (Văn phòng UBND tỉnh)</t>
  </si>
  <si>
    <t xml:space="preserve">Lãnh đạo UBND tỉnh ký duyệt Văn bản đồng ý hoặc không đồng ý hỗ trợ chi phí tư vấn pháp luật </t>
  </si>
  <si>
    <t>Công chức tiếp nhận hồ sơ tại Trung tâm phục vụ hành chính công tỉnh (TTPVHCC) kiểm tra hồ sơ và chuyển lãnh đạo phân công khi hồ sơ đầy đủ theo quy định</t>
  </si>
  <si>
    <r>
      <rPr>
        <b/>
        <sz val="11"/>
        <rFont val="Times New Roman"/>
        <family val="1"/>
      </rPr>
      <t>Công việc khác</t>
    </r>
    <r>
      <rPr>
        <sz val="11"/>
        <rFont val="Times New Roman"/>
        <family val="1"/>
      </rPr>
      <t xml:space="preserve"> (nếu có)</t>
    </r>
  </si>
  <si>
    <r>
      <rPr>
        <b/>
        <sz val="11"/>
        <rFont val="Times New Roman"/>
        <family val="1"/>
      </rPr>
      <t>Chuẩn bị, phục vụ việc kiểm tra, đánh giá của cơ quan có thẩm quyền</t>
    </r>
    <r>
      <rPr>
        <sz val="11"/>
        <rFont val="Times New Roman"/>
        <family val="1"/>
      </rPr>
      <t xml:space="preserve"> (nếu có)</t>
    </r>
  </si>
  <si>
    <t>Thực hiện chi trả hỗ trợ tư vấn pháp lý cho doanh nghiệp nhỏ và vừa (trường hợp UBND tỉnh có Quyết định chấp thuận - Sở Tư pháp) - 02 ngày làm việc</t>
  </si>
  <si>
    <t xml:space="preserve"> Thủ tục đề nghị thanh toán chi phí hỗ trợ tư vấn pháp luật cho doanh nghiệp nhỏ và vừa</t>
  </si>
  <si>
    <t>CHI PHÍ TUÂN THỦ THỦ TỤC HÀNH CHÍNH VỀ HỖ TRỢ PHÁP LÝ CHO DOANH NGHIỆP NHỞ VÀ VỪA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</si>
</sst>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Red]0.0"/>
    <numFmt numFmtId="166" formatCode="_(* #,##0_);_(* \(#,##0\);_(* &quot;-&quot;??_);_(@_)"/>
  </numFmts>
  <fonts count="27" x14ac:knownFonts="1">
    <font>
      <sz val="11"/>
      <color theme="1"/>
      <name val="Calibri"/>
      <family val="2"/>
      <scheme val="minor"/>
    </font>
    <font>
      <sz val="11"/>
      <color theme="1"/>
      <name val="Calibri"/>
      <family val="2"/>
      <scheme val="minor"/>
    </font>
    <font>
      <sz val="10"/>
      <color theme="1"/>
      <name val="Tahoma"/>
      <family val="2"/>
    </font>
    <font>
      <b/>
      <sz val="14"/>
      <color theme="1"/>
      <name val="Times New Roman"/>
      <family val="1"/>
    </font>
    <font>
      <b/>
      <sz val="13"/>
      <color theme="1"/>
      <name val="Times New Roman"/>
      <family val="1"/>
    </font>
    <font>
      <b/>
      <sz val="12"/>
      <color theme="1"/>
      <name val="Times New Roman"/>
      <family val="1"/>
    </font>
    <font>
      <b/>
      <i/>
      <sz val="13"/>
      <color theme="1"/>
      <name val="Times New Roman"/>
      <family val="1"/>
    </font>
    <font>
      <b/>
      <sz val="12"/>
      <color indexed="8"/>
      <name val="Times New Roman"/>
      <family val="1"/>
    </font>
    <font>
      <sz val="12"/>
      <color indexed="8"/>
      <name val="Times New Roman"/>
      <family val="1"/>
    </font>
    <font>
      <sz val="12"/>
      <name val="Times New Roman"/>
      <family val="1"/>
    </font>
    <font>
      <sz val="12"/>
      <color theme="1"/>
      <name val="Times New Roman"/>
      <family val="1"/>
    </font>
    <font>
      <b/>
      <sz val="12"/>
      <name val="Times New Roman"/>
      <family val="1"/>
    </font>
    <font>
      <sz val="8"/>
      <name val="Calibri"/>
      <family val="2"/>
      <scheme val="minor"/>
    </font>
    <font>
      <sz val="12"/>
      <color rgb="FF000000"/>
      <name val="Times New Roman"/>
      <family val="1"/>
    </font>
    <font>
      <b/>
      <sz val="11"/>
      <name val="Times New Roman"/>
      <family val="1"/>
    </font>
    <font>
      <b/>
      <sz val="11"/>
      <color indexed="8"/>
      <name val="Times New Roman"/>
      <family val="1"/>
    </font>
    <font>
      <sz val="11"/>
      <color indexed="8"/>
      <name val="Times New Roman"/>
      <family val="1"/>
    </font>
    <font>
      <sz val="11"/>
      <color rgb="FFFF0000"/>
      <name val="Times New Roman"/>
      <family val="1"/>
    </font>
    <font>
      <sz val="11"/>
      <name val="Times New Roman"/>
      <family val="1"/>
    </font>
    <font>
      <b/>
      <sz val="12"/>
      <color rgb="FF000000"/>
      <name val="Times New Roman"/>
      <family val="1"/>
    </font>
    <font>
      <b/>
      <sz val="13"/>
      <name val="Times New Roman"/>
      <family val="1"/>
    </font>
    <font>
      <sz val="11"/>
      <name val="Calibri"/>
      <family val="2"/>
      <scheme val="minor"/>
    </font>
    <font>
      <sz val="10"/>
      <name val="Tahoma"/>
      <family val="2"/>
    </font>
    <font>
      <b/>
      <i/>
      <sz val="13"/>
      <name val="Times New Roman"/>
      <family val="1"/>
    </font>
    <font>
      <b/>
      <sz val="14"/>
      <name val="Times New Roman"/>
      <family val="1"/>
    </font>
    <font>
      <sz val="11"/>
      <name val="Calibri"/>
      <family val="2"/>
    </font>
    <font>
      <b/>
      <i/>
      <sz val="12"/>
      <name val="Times New Roman"/>
      <family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s>
  <cellStyleXfs count="2">
    <xf numFmtId="0" fontId="0" fillId="0" borderId="0"/>
    <xf numFmtId="43" fontId="1" fillId="0" borderId="0" applyFont="0" applyFill="0" applyBorder="0" applyAlignment="0" applyProtection="0"/>
  </cellStyleXfs>
  <cellXfs count="160">
    <xf numFmtId="0" fontId="0" fillId="0" borderId="0" xfId="0"/>
    <xf numFmtId="0" fontId="2" fillId="0" borderId="0" xfId="0" applyFont="1" applyAlignment="1" applyProtection="1">
      <alignment horizontal="center" vertical="center" shrinkToFit="1"/>
      <protection locked="0"/>
    </xf>
    <xf numFmtId="0" fontId="2" fillId="0" borderId="0" xfId="0" applyFont="1" applyAlignment="1" applyProtection="1">
      <alignment vertical="center" shrinkToFit="1"/>
      <protection locked="0"/>
    </xf>
    <xf numFmtId="0" fontId="2" fillId="0" borderId="0" xfId="0" applyFont="1" applyAlignment="1">
      <alignment vertical="center" shrinkToFit="1"/>
    </xf>
    <xf numFmtId="0" fontId="5" fillId="0" borderId="0" xfId="0" applyFont="1" applyAlignment="1" applyProtection="1">
      <alignment horizontal="center" shrinkToFit="1"/>
      <protection locked="0"/>
    </xf>
    <xf numFmtId="164" fontId="2" fillId="0" borderId="0" xfId="0" applyNumberFormat="1" applyFont="1" applyAlignment="1" applyProtection="1">
      <alignment vertical="center" shrinkToFit="1"/>
      <protection locked="0"/>
    </xf>
    <xf numFmtId="3" fontId="2" fillId="0" borderId="0" xfId="0" applyNumberFormat="1" applyFont="1" applyAlignment="1" applyProtection="1">
      <alignment vertical="center" shrinkToFit="1"/>
      <protection locked="0"/>
    </xf>
    <xf numFmtId="0" fontId="7" fillId="0" borderId="0" xfId="0" applyFont="1" applyAlignment="1" applyProtection="1">
      <alignment horizontal="center" vertical="center" shrinkToFit="1"/>
      <protection locked="0"/>
    </xf>
    <xf numFmtId="0" fontId="10" fillId="0" borderId="0" xfId="0" applyFont="1" applyAlignment="1">
      <alignment vertical="center" shrinkToFit="1"/>
    </xf>
    <xf numFmtId="0" fontId="8" fillId="0" borderId="0" xfId="0" applyFont="1" applyAlignment="1" applyProtection="1">
      <alignment vertical="center" shrinkToFit="1"/>
      <protection locked="0"/>
    </xf>
    <xf numFmtId="165" fontId="9" fillId="0" borderId="7" xfId="0" applyNumberFormat="1" applyFont="1" applyBorder="1" applyAlignment="1" applyProtection="1">
      <alignment horizontal="right" vertical="center" wrapText="1" shrinkToFit="1"/>
      <protection locked="0" hidden="1"/>
    </xf>
    <xf numFmtId="165" fontId="18" fillId="0" borderId="7" xfId="0" applyNumberFormat="1" applyFont="1" applyBorder="1" applyAlignment="1" applyProtection="1">
      <alignment horizontal="right" vertical="center" wrapText="1" shrinkToFit="1"/>
      <protection locked="0" hidden="1"/>
    </xf>
    <xf numFmtId="0" fontId="13" fillId="3" borderId="4" xfId="0" applyFont="1" applyFill="1" applyBorder="1" applyAlignment="1">
      <alignment horizontal="center" vertical="center" wrapText="1"/>
    </xf>
    <xf numFmtId="0" fontId="13" fillId="3" borderId="4" xfId="0" applyFont="1" applyFill="1" applyBorder="1" applyAlignment="1">
      <alignment vertical="center" wrapText="1"/>
    </xf>
    <xf numFmtId="0" fontId="10" fillId="0" borderId="4" xfId="0" applyFont="1" applyBorder="1"/>
    <xf numFmtId="0" fontId="19" fillId="4" borderId="4" xfId="0" applyFont="1" applyFill="1" applyBorder="1" applyAlignment="1">
      <alignment horizontal="center" vertical="center" wrapText="1"/>
    </xf>
    <xf numFmtId="3" fontId="5" fillId="0" borderId="4" xfId="0" applyNumberFormat="1" applyFont="1" applyBorder="1"/>
    <xf numFmtId="0" fontId="21" fillId="0" borderId="0" xfId="0" applyFont="1"/>
    <xf numFmtId="0" fontId="22" fillId="0" borderId="0" xfId="0" applyFont="1" applyAlignment="1" applyProtection="1">
      <alignment horizontal="center" vertical="center" shrinkToFit="1"/>
      <protection locked="0"/>
    </xf>
    <xf numFmtId="0" fontId="11" fillId="0" borderId="0" xfId="0" applyFont="1" applyAlignment="1" applyProtection="1">
      <alignment horizontal="center" shrinkToFit="1"/>
      <protection locked="0"/>
    </xf>
    <xf numFmtId="0" fontId="22" fillId="0" borderId="0" xfId="0" applyFont="1" applyAlignment="1" applyProtection="1">
      <alignment vertical="center" shrinkToFit="1"/>
      <protection locked="0"/>
    </xf>
    <xf numFmtId="164" fontId="22" fillId="0" borderId="0" xfId="0" applyNumberFormat="1" applyFont="1" applyAlignment="1" applyProtection="1">
      <alignment vertical="center" shrinkToFit="1"/>
      <protection locked="0"/>
    </xf>
    <xf numFmtId="3" fontId="22" fillId="0" borderId="0" xfId="0" applyNumberFormat="1" applyFont="1" applyAlignment="1" applyProtection="1">
      <alignment vertical="center" shrinkToFit="1"/>
      <protection locked="0"/>
    </xf>
    <xf numFmtId="0" fontId="11" fillId="0" borderId="0" xfId="0" applyFont="1" applyAlignment="1" applyProtection="1">
      <alignment horizontal="center" vertical="center" shrinkToFit="1"/>
      <protection locked="0"/>
    </xf>
    <xf numFmtId="0" fontId="11" fillId="0" borderId="7" xfId="0" quotePrefix="1" applyFont="1" applyBorder="1" applyAlignment="1" applyProtection="1">
      <alignment horizontal="center" vertical="center" wrapText="1" shrinkToFit="1"/>
      <protection locked="0"/>
    </xf>
    <xf numFmtId="0" fontId="9" fillId="0" borderId="7" xfId="0" applyFont="1" applyBorder="1" applyAlignment="1" applyProtection="1">
      <alignment vertical="center" wrapText="1" shrinkToFit="1"/>
      <protection locked="0"/>
    </xf>
    <xf numFmtId="165" fontId="9" fillId="0" borderId="7" xfId="0" applyNumberFormat="1" applyFont="1" applyBorder="1" applyAlignment="1" applyProtection="1">
      <alignment horizontal="right" vertical="center" wrapText="1" shrinkToFit="1"/>
      <protection locked="0"/>
    </xf>
    <xf numFmtId="3" fontId="9" fillId="0" borderId="7" xfId="0" applyNumberFormat="1" applyFont="1" applyBorder="1" applyAlignment="1" applyProtection="1">
      <alignment horizontal="right" vertical="center" wrapText="1" shrinkToFit="1"/>
      <protection locked="0"/>
    </xf>
    <xf numFmtId="3" fontId="9" fillId="0" borderId="7" xfId="0" applyNumberFormat="1" applyFont="1" applyBorder="1" applyAlignment="1">
      <alignment horizontal="right" vertical="center" wrapText="1" shrinkToFit="1"/>
    </xf>
    <xf numFmtId="3" fontId="9" fillId="0" borderId="7" xfId="0" applyNumberFormat="1" applyFont="1" applyBorder="1" applyAlignment="1" applyProtection="1">
      <alignment horizontal="left" vertical="center" wrapText="1" shrinkToFit="1"/>
      <protection locked="0"/>
    </xf>
    <xf numFmtId="0" fontId="9" fillId="0" borderId="7" xfId="0" quotePrefix="1" applyFont="1" applyBorder="1" applyAlignment="1" applyProtection="1">
      <alignment horizontal="center" vertical="center" wrapText="1" shrinkToFit="1"/>
      <protection locked="0"/>
    </xf>
    <xf numFmtId="0" fontId="9" fillId="0" borderId="7" xfId="0" applyFont="1" applyBorder="1" applyAlignment="1" applyProtection="1">
      <alignment horizontal="center" vertical="center" wrapText="1" shrinkToFit="1"/>
      <protection locked="0"/>
    </xf>
    <xf numFmtId="0" fontId="9" fillId="0" borderId="7" xfId="0" applyFont="1" applyBorder="1" applyAlignment="1" applyProtection="1">
      <alignment horizontal="justify" vertical="center" wrapText="1" shrinkToFit="1"/>
      <protection locked="0"/>
    </xf>
    <xf numFmtId="3" fontId="9" fillId="0" borderId="7" xfId="0" applyNumberFormat="1" applyFont="1" applyBorder="1" applyAlignment="1" applyProtection="1">
      <alignment vertical="center" wrapText="1" shrinkToFit="1"/>
      <protection locked="0"/>
    </xf>
    <xf numFmtId="166" fontId="9" fillId="2" borderId="7" xfId="1" quotePrefix="1" applyNumberFormat="1" applyFont="1" applyFill="1" applyBorder="1" applyAlignment="1">
      <alignment horizontal="right" vertical="center" wrapText="1" shrinkToFit="1"/>
    </xf>
    <xf numFmtId="0" fontId="11" fillId="0" borderId="7" xfId="0" applyFont="1" applyBorder="1" applyAlignment="1" applyProtection="1">
      <alignment horizontal="left" vertical="center" wrapText="1" shrinkToFit="1"/>
      <protection locked="0"/>
    </xf>
    <xf numFmtId="0" fontId="9" fillId="0" borderId="7" xfId="0" applyFont="1" applyBorder="1" applyAlignment="1">
      <alignment vertical="center" shrinkToFit="1"/>
    </xf>
    <xf numFmtId="0" fontId="9" fillId="0" borderId="7" xfId="0" applyFont="1" applyBorder="1" applyAlignment="1" applyProtection="1">
      <alignment horizontal="left" vertical="center" wrapText="1" shrinkToFit="1"/>
      <protection locked="0"/>
    </xf>
    <xf numFmtId="0" fontId="11" fillId="0" borderId="7" xfId="0" applyFont="1" applyBorder="1" applyAlignment="1" applyProtection="1">
      <alignment horizontal="justify" vertical="center" wrapText="1" shrinkToFit="1"/>
      <protection locked="0"/>
    </xf>
    <xf numFmtId="0" fontId="25" fillId="0" borderId="0" xfId="0" applyFont="1"/>
    <xf numFmtId="0" fontId="11" fillId="5" borderId="7" xfId="0" quotePrefix="1" applyFont="1" applyFill="1" applyBorder="1" applyAlignment="1" applyProtection="1">
      <alignment horizontal="center" vertical="center" wrapText="1" shrinkToFit="1"/>
      <protection locked="0"/>
    </xf>
    <xf numFmtId="0" fontId="11" fillId="5" borderId="7" xfId="0" applyFont="1" applyFill="1" applyBorder="1" applyAlignment="1" applyProtection="1">
      <alignment horizontal="left" vertical="center" wrapText="1" shrinkToFit="1"/>
      <protection locked="0"/>
    </xf>
    <xf numFmtId="0" fontId="9" fillId="5" borderId="7" xfId="0" applyFont="1" applyFill="1" applyBorder="1" applyAlignment="1">
      <alignment vertical="center" shrinkToFit="1"/>
    </xf>
    <xf numFmtId="165" fontId="9" fillId="5" borderId="7" xfId="0" applyNumberFormat="1" applyFont="1" applyFill="1" applyBorder="1" applyAlignment="1" applyProtection="1">
      <alignment horizontal="right" vertical="center" wrapText="1" shrinkToFit="1"/>
      <protection locked="0" hidden="1"/>
    </xf>
    <xf numFmtId="3" fontId="9" fillId="5" borderId="7" xfId="0" applyNumberFormat="1" applyFont="1" applyFill="1" applyBorder="1" applyAlignment="1" applyProtection="1">
      <alignment vertical="center" wrapText="1" shrinkToFit="1"/>
      <protection locked="0"/>
    </xf>
    <xf numFmtId="3" fontId="9" fillId="5" borderId="7" xfId="0" applyNumberFormat="1" applyFont="1" applyFill="1" applyBorder="1" applyAlignment="1" applyProtection="1">
      <alignment horizontal="right" vertical="center" wrapText="1" shrinkToFit="1"/>
      <protection locked="0"/>
    </xf>
    <xf numFmtId="166" fontId="9" fillId="5" borderId="7" xfId="1" quotePrefix="1" applyNumberFormat="1" applyFont="1" applyFill="1" applyBorder="1" applyAlignment="1">
      <alignment horizontal="right" vertical="center" wrapText="1" shrinkToFit="1"/>
    </xf>
    <xf numFmtId="3" fontId="9" fillId="5" borderId="7" xfId="0" applyNumberFormat="1" applyFont="1" applyFill="1" applyBorder="1" applyAlignment="1">
      <alignment horizontal="right" vertical="center" wrapText="1" shrinkToFit="1"/>
    </xf>
    <xf numFmtId="3" fontId="9" fillId="5" borderId="7" xfId="0" applyNumberFormat="1" applyFont="1" applyFill="1" applyBorder="1" applyAlignment="1" applyProtection="1">
      <alignment horizontal="left" vertical="center" wrapText="1" shrinkToFit="1"/>
      <protection locked="0"/>
    </xf>
    <xf numFmtId="0" fontId="11" fillId="5" borderId="7" xfId="0" applyFont="1" applyFill="1" applyBorder="1" applyAlignment="1" applyProtection="1">
      <alignment vertical="center" wrapText="1" shrinkToFit="1"/>
      <protection locked="0"/>
    </xf>
    <xf numFmtId="0" fontId="9" fillId="5" borderId="7" xfId="0" applyFont="1" applyFill="1" applyBorder="1" applyAlignment="1" applyProtection="1">
      <alignment vertical="center" wrapText="1" shrinkToFit="1"/>
      <protection locked="0"/>
    </xf>
    <xf numFmtId="165" fontId="9" fillId="5" borderId="7" xfId="0" applyNumberFormat="1" applyFont="1" applyFill="1" applyBorder="1" applyAlignment="1" applyProtection="1">
      <alignment horizontal="right" vertical="center" wrapText="1" shrinkToFit="1"/>
      <protection locked="0"/>
    </xf>
    <xf numFmtId="3" fontId="9" fillId="5" borderId="7" xfId="0" applyNumberFormat="1" applyFont="1" applyFill="1" applyBorder="1" applyAlignment="1" applyProtection="1">
      <alignment vertical="center" shrinkToFit="1"/>
      <protection locked="0"/>
    </xf>
    <xf numFmtId="0" fontId="11" fillId="6" borderId="6" xfId="0" applyFont="1" applyFill="1" applyBorder="1" applyAlignment="1" applyProtection="1">
      <alignment horizontal="center" vertical="center" wrapText="1" shrinkToFit="1"/>
      <protection locked="0"/>
    </xf>
    <xf numFmtId="164" fontId="11" fillId="6" borderId="6" xfId="0" applyNumberFormat="1" applyFont="1" applyFill="1" applyBorder="1" applyAlignment="1" applyProtection="1">
      <alignment horizontal="center" vertical="center" wrapText="1" shrinkToFit="1"/>
      <protection locked="0"/>
    </xf>
    <xf numFmtId="3" fontId="9" fillId="6" borderId="6" xfId="0" applyNumberFormat="1" applyFont="1" applyFill="1" applyBorder="1" applyAlignment="1" applyProtection="1">
      <alignment horizontal="center" vertical="center" wrapText="1" shrinkToFit="1"/>
      <protection locked="0"/>
    </xf>
    <xf numFmtId="4" fontId="11" fillId="6" borderId="6" xfId="0" applyNumberFormat="1" applyFont="1" applyFill="1" applyBorder="1" applyAlignment="1" applyProtection="1">
      <alignment horizontal="center" vertical="center" wrapText="1" shrinkToFit="1"/>
      <protection locked="0"/>
    </xf>
    <xf numFmtId="164" fontId="11" fillId="6" borderId="6" xfId="0" applyNumberFormat="1" applyFont="1" applyFill="1" applyBorder="1" applyAlignment="1">
      <alignment horizontal="center" vertical="center" wrapText="1" shrinkToFit="1"/>
    </xf>
    <xf numFmtId="3" fontId="9" fillId="6" borderId="7" xfId="0" applyNumberFormat="1" applyFont="1" applyFill="1" applyBorder="1" applyAlignment="1" applyProtection="1">
      <alignment vertical="center" wrapText="1" shrinkToFit="1"/>
      <protection locked="0"/>
    </xf>
    <xf numFmtId="0" fontId="9" fillId="6" borderId="8" xfId="0" applyFont="1" applyFill="1" applyBorder="1" applyAlignment="1" applyProtection="1">
      <alignment horizontal="center" vertical="center" wrapText="1" shrinkToFit="1"/>
      <protection locked="0"/>
    </xf>
    <xf numFmtId="165" fontId="11" fillId="6" borderId="8" xfId="0" applyNumberFormat="1" applyFont="1" applyFill="1" applyBorder="1" applyAlignment="1" applyProtection="1">
      <alignment horizontal="right" vertical="center" wrapText="1" shrinkToFit="1"/>
      <protection locked="0"/>
    </xf>
    <xf numFmtId="3" fontId="11" fillId="6" borderId="8" xfId="0" applyNumberFormat="1" applyFont="1" applyFill="1" applyBorder="1" applyAlignment="1" applyProtection="1">
      <alignment horizontal="right" vertical="center" wrapText="1" shrinkToFit="1"/>
      <protection locked="0"/>
    </xf>
    <xf numFmtId="3" fontId="11" fillId="6" borderId="8" xfId="0" quotePrefix="1" applyNumberFormat="1" applyFont="1" applyFill="1" applyBorder="1" applyAlignment="1" applyProtection="1">
      <alignment horizontal="right" vertical="center" wrapText="1" shrinkToFit="1"/>
      <protection locked="0"/>
    </xf>
    <xf numFmtId="3" fontId="11" fillId="6" borderId="8" xfId="0" applyNumberFormat="1" applyFont="1" applyFill="1" applyBorder="1" applyAlignment="1">
      <alignment horizontal="right" vertical="center" wrapText="1" shrinkToFit="1"/>
    </xf>
    <xf numFmtId="0" fontId="26" fillId="5" borderId="7" xfId="0" quotePrefix="1" applyFont="1" applyFill="1" applyBorder="1" applyAlignment="1" applyProtection="1">
      <alignment horizontal="center" vertical="center" wrapText="1" shrinkToFit="1"/>
      <protection locked="0"/>
    </xf>
    <xf numFmtId="0" fontId="26" fillId="5" borderId="7" xfId="0" applyFont="1" applyFill="1" applyBorder="1" applyAlignment="1" applyProtection="1">
      <alignment horizontal="justify" vertical="center" wrapText="1" shrinkToFit="1"/>
      <protection locked="0"/>
    </xf>
    <xf numFmtId="165" fontId="26" fillId="5" borderId="7" xfId="0" applyNumberFormat="1" applyFont="1" applyFill="1" applyBorder="1" applyAlignment="1" applyProtection="1">
      <alignment horizontal="right" vertical="center" wrapText="1" shrinkToFit="1"/>
      <protection locked="0" hidden="1"/>
    </xf>
    <xf numFmtId="3" fontId="26" fillId="5" borderId="7" xfId="0" applyNumberFormat="1" applyFont="1" applyFill="1" applyBorder="1" applyAlignment="1" applyProtection="1">
      <alignment vertical="center" wrapText="1" shrinkToFit="1"/>
      <protection locked="0"/>
    </xf>
    <xf numFmtId="3" fontId="26" fillId="5" borderId="7" xfId="0" applyNumberFormat="1" applyFont="1" applyFill="1" applyBorder="1" applyAlignment="1" applyProtection="1">
      <alignment horizontal="right" vertical="center" wrapText="1" shrinkToFit="1"/>
      <protection locked="0"/>
    </xf>
    <xf numFmtId="166" fontId="26" fillId="5" borderId="7" xfId="1" quotePrefix="1" applyNumberFormat="1" applyFont="1" applyFill="1" applyBorder="1" applyAlignment="1">
      <alignment horizontal="right" vertical="center" wrapText="1" shrinkToFit="1"/>
    </xf>
    <xf numFmtId="3" fontId="26" fillId="5" borderId="7" xfId="0" applyNumberFormat="1" applyFont="1" applyFill="1" applyBorder="1" applyAlignment="1">
      <alignment horizontal="right" vertical="center" wrapText="1" shrinkToFit="1"/>
    </xf>
    <xf numFmtId="3" fontId="26" fillId="5" borderId="7" xfId="0" applyNumberFormat="1" applyFont="1" applyFill="1" applyBorder="1" applyAlignment="1" applyProtection="1">
      <alignment horizontal="left" vertical="center" wrapText="1" shrinkToFit="1"/>
      <protection locked="0"/>
    </xf>
    <xf numFmtId="0" fontId="11" fillId="0" borderId="7" xfId="0" applyFont="1" applyBorder="1" applyAlignment="1">
      <alignment vertical="center" wrapText="1"/>
    </xf>
    <xf numFmtId="0" fontId="9" fillId="0" borderId="7" xfId="0" applyFont="1" applyBorder="1" applyAlignment="1">
      <alignment vertical="center" wrapText="1"/>
    </xf>
    <xf numFmtId="0" fontId="9" fillId="0" borderId="7" xfId="0" applyFont="1" applyBorder="1" applyAlignment="1">
      <alignment horizontal="right" vertical="center" wrapText="1"/>
    </xf>
    <xf numFmtId="3" fontId="9" fillId="0" borderId="7" xfId="0" applyNumberFormat="1" applyFont="1" applyBorder="1" applyAlignment="1">
      <alignment vertical="center" wrapText="1"/>
    </xf>
    <xf numFmtId="166" fontId="9" fillId="0" borderId="7" xfId="1" applyNumberFormat="1" applyFont="1" applyBorder="1" applyAlignment="1">
      <alignment vertical="center" wrapText="1"/>
    </xf>
    <xf numFmtId="0" fontId="26" fillId="5" borderId="7" xfId="0" applyFont="1" applyFill="1" applyBorder="1" applyAlignment="1">
      <alignment horizontal="center" vertical="center" wrapText="1"/>
    </xf>
    <xf numFmtId="0" fontId="26" fillId="5" borderId="7" xfId="0" applyFont="1" applyFill="1" applyBorder="1" applyAlignment="1">
      <alignment vertical="center" wrapText="1"/>
    </xf>
    <xf numFmtId="0" fontId="26" fillId="5" borderId="7" xfId="0" applyFont="1" applyFill="1" applyBorder="1" applyAlignment="1">
      <alignment horizontal="right" vertical="center" wrapText="1"/>
    </xf>
    <xf numFmtId="3" fontId="26" fillId="5" borderId="7" xfId="0" applyNumberFormat="1" applyFont="1" applyFill="1" applyBorder="1" applyAlignment="1">
      <alignment vertical="center" wrapText="1"/>
    </xf>
    <xf numFmtId="0" fontId="11" fillId="7" borderId="7" xfId="0" quotePrefix="1" applyFont="1" applyFill="1" applyBorder="1" applyAlignment="1" applyProtection="1">
      <alignment horizontal="center" vertical="center" wrapText="1" shrinkToFit="1"/>
      <protection locked="0"/>
    </xf>
    <xf numFmtId="0" fontId="9" fillId="7" borderId="7" xfId="0" applyFont="1" applyFill="1" applyBorder="1" applyAlignment="1" applyProtection="1">
      <alignment horizontal="justify" vertical="center" wrapText="1" shrinkToFit="1"/>
      <protection locked="0"/>
    </xf>
    <xf numFmtId="0" fontId="9" fillId="7" borderId="7" xfId="0" applyFont="1" applyFill="1" applyBorder="1" applyAlignment="1" applyProtection="1">
      <alignment vertical="center" wrapText="1" shrinkToFit="1"/>
      <protection locked="0"/>
    </xf>
    <xf numFmtId="165" fontId="9" fillId="7" borderId="7" xfId="0" applyNumberFormat="1" applyFont="1" applyFill="1" applyBorder="1" applyAlignment="1" applyProtection="1">
      <alignment horizontal="right" vertical="center" wrapText="1" shrinkToFit="1"/>
      <protection locked="0" hidden="1"/>
    </xf>
    <xf numFmtId="3" fontId="9" fillId="7" borderId="7" xfId="0" applyNumberFormat="1" applyFont="1" applyFill="1" applyBorder="1" applyAlignment="1" applyProtection="1">
      <alignment vertical="center" wrapText="1" shrinkToFit="1"/>
      <protection locked="0"/>
    </xf>
    <xf numFmtId="3" fontId="9" fillId="7" borderId="7" xfId="0" applyNumberFormat="1" applyFont="1" applyFill="1" applyBorder="1" applyAlignment="1" applyProtection="1">
      <alignment horizontal="right" vertical="center" wrapText="1" shrinkToFit="1"/>
      <protection locked="0"/>
    </xf>
    <xf numFmtId="166" fontId="9" fillId="7" borderId="7" xfId="1" quotePrefix="1" applyNumberFormat="1" applyFont="1" applyFill="1" applyBorder="1" applyAlignment="1">
      <alignment horizontal="right" vertical="center" wrapText="1" shrinkToFit="1"/>
    </xf>
    <xf numFmtId="3" fontId="9" fillId="7" borderId="7" xfId="0" applyNumberFormat="1" applyFont="1" applyFill="1" applyBorder="1" applyAlignment="1">
      <alignment horizontal="right" vertical="center" wrapText="1" shrinkToFit="1"/>
    </xf>
    <xf numFmtId="3" fontId="9" fillId="7" borderId="7" xfId="0" applyNumberFormat="1" applyFont="1" applyFill="1" applyBorder="1" applyAlignment="1" applyProtection="1">
      <alignment horizontal="left" vertical="center" wrapText="1" shrinkToFit="1"/>
      <protection locked="0"/>
    </xf>
    <xf numFmtId="0" fontId="9" fillId="0" borderId="7" xfId="0" applyFont="1" applyBorder="1" applyAlignment="1">
      <alignment horizontal="justify" vertical="center" wrapText="1"/>
    </xf>
    <xf numFmtId="0" fontId="26" fillId="5" borderId="7" xfId="0" applyFont="1" applyFill="1" applyBorder="1" applyAlignment="1">
      <alignment horizontal="justify" vertical="center" wrapText="1"/>
    </xf>
    <xf numFmtId="0" fontId="14" fillId="6" borderId="6" xfId="0" applyFont="1" applyFill="1" applyBorder="1" applyAlignment="1" applyProtection="1">
      <alignment horizontal="center" vertical="center" wrapText="1" shrinkToFit="1"/>
      <protection locked="0"/>
    </xf>
    <xf numFmtId="0" fontId="14" fillId="6" borderId="6" xfId="0" applyFont="1" applyFill="1" applyBorder="1" applyAlignment="1" applyProtection="1">
      <alignment horizontal="justify" vertical="center" wrapText="1" shrinkToFit="1"/>
      <protection locked="0"/>
    </xf>
    <xf numFmtId="164" fontId="15" fillId="6" borderId="6" xfId="0" applyNumberFormat="1" applyFont="1" applyFill="1" applyBorder="1" applyAlignment="1" applyProtection="1">
      <alignment horizontal="center" vertical="center" wrapText="1" shrinkToFit="1"/>
      <protection locked="0"/>
    </xf>
    <xf numFmtId="3" fontId="16" fillId="6" borderId="6" xfId="0" applyNumberFormat="1" applyFont="1" applyFill="1" applyBorder="1" applyAlignment="1" applyProtection="1">
      <alignment horizontal="center" vertical="center" wrapText="1" shrinkToFit="1"/>
      <protection locked="0"/>
    </xf>
    <xf numFmtId="4" fontId="15" fillId="6" borderId="6" xfId="0" applyNumberFormat="1" applyFont="1" applyFill="1" applyBorder="1" applyAlignment="1" applyProtection="1">
      <alignment horizontal="center" vertical="center" wrapText="1" shrinkToFit="1"/>
      <protection locked="0"/>
    </xf>
    <xf numFmtId="164" fontId="15" fillId="6" borderId="6" xfId="0" applyNumberFormat="1" applyFont="1" applyFill="1" applyBorder="1" applyAlignment="1">
      <alignment horizontal="center" vertical="center" wrapText="1" shrinkToFit="1"/>
    </xf>
    <xf numFmtId="0" fontId="15" fillId="7" borderId="7" xfId="0" quotePrefix="1" applyFont="1" applyFill="1" applyBorder="1" applyAlignment="1" applyProtection="1">
      <alignment horizontal="center" vertical="center" wrapText="1" shrinkToFit="1"/>
      <protection locked="0"/>
    </xf>
    <xf numFmtId="0" fontId="15" fillId="7" borderId="7" xfId="0" applyFont="1" applyFill="1" applyBorder="1" applyAlignment="1" applyProtection="1">
      <alignment vertical="center" wrapText="1" shrinkToFit="1"/>
      <protection locked="0"/>
    </xf>
    <xf numFmtId="0" fontId="16" fillId="7" borderId="7" xfId="0" applyFont="1" applyFill="1" applyBorder="1" applyAlignment="1" applyProtection="1">
      <alignment vertical="center" wrapText="1" shrinkToFit="1"/>
      <protection locked="0"/>
    </xf>
    <xf numFmtId="165" fontId="16" fillId="7" borderId="7" xfId="0" applyNumberFormat="1" applyFont="1" applyFill="1" applyBorder="1" applyAlignment="1" applyProtection="1">
      <alignment horizontal="right" vertical="center" wrapText="1" shrinkToFit="1"/>
      <protection locked="0"/>
    </xf>
    <xf numFmtId="3" fontId="17" fillId="7" borderId="7" xfId="0" applyNumberFormat="1" applyFont="1" applyFill="1" applyBorder="1" applyAlignment="1" applyProtection="1">
      <alignment vertical="center" shrinkToFit="1"/>
      <protection locked="0"/>
    </xf>
    <xf numFmtId="3" fontId="16" fillId="7" borderId="7" xfId="0" applyNumberFormat="1" applyFont="1" applyFill="1" applyBorder="1" applyAlignment="1" applyProtection="1">
      <alignment horizontal="right" vertical="center" wrapText="1" shrinkToFit="1"/>
      <protection locked="0"/>
    </xf>
    <xf numFmtId="3" fontId="16" fillId="7" borderId="7" xfId="0" applyNumberFormat="1" applyFont="1" applyFill="1" applyBorder="1" applyAlignment="1">
      <alignment horizontal="right" vertical="center" wrapText="1" shrinkToFit="1"/>
    </xf>
    <xf numFmtId="3" fontId="16" fillId="7" borderId="7" xfId="0" applyNumberFormat="1" applyFont="1" applyFill="1" applyBorder="1" applyAlignment="1" applyProtection="1">
      <alignment horizontal="left" vertical="center" wrapText="1" shrinkToFit="1"/>
      <protection locked="0"/>
    </xf>
    <xf numFmtId="165" fontId="18" fillId="7" borderId="7" xfId="0" applyNumberFormat="1" applyFont="1" applyFill="1" applyBorder="1" applyAlignment="1" applyProtection="1">
      <alignment horizontal="right" vertical="center" wrapText="1" shrinkToFit="1"/>
      <protection locked="0" hidden="1"/>
    </xf>
    <xf numFmtId="0" fontId="9" fillId="5" borderId="7" xfId="0" applyFont="1" applyFill="1" applyBorder="1" applyAlignment="1">
      <alignment horizontal="right" vertical="center" wrapText="1"/>
    </xf>
    <xf numFmtId="3" fontId="9" fillId="5" borderId="7" xfId="0" applyNumberFormat="1" applyFont="1" applyFill="1" applyBorder="1" applyAlignment="1">
      <alignment vertical="center" wrapText="1"/>
    </xf>
    <xf numFmtId="0" fontId="9" fillId="5" borderId="7" xfId="0" applyFont="1" applyFill="1" applyBorder="1" applyAlignment="1">
      <alignment vertical="center" wrapText="1"/>
    </xf>
    <xf numFmtId="0" fontId="18" fillId="6" borderId="8" xfId="0" applyFont="1" applyFill="1" applyBorder="1" applyAlignment="1" applyProtection="1">
      <alignment horizontal="center" vertical="center" wrapText="1" shrinkToFit="1"/>
      <protection locked="0"/>
    </xf>
    <xf numFmtId="165" fontId="14" fillId="6" borderId="8" xfId="0" applyNumberFormat="1" applyFont="1" applyFill="1" applyBorder="1" applyAlignment="1" applyProtection="1">
      <alignment horizontal="right" vertical="center" wrapText="1" shrinkToFit="1"/>
      <protection locked="0"/>
    </xf>
    <xf numFmtId="3" fontId="14" fillId="6" borderId="8" xfId="0" applyNumberFormat="1" applyFont="1" applyFill="1" applyBorder="1" applyAlignment="1" applyProtection="1">
      <alignment horizontal="right" vertical="center" wrapText="1" shrinkToFit="1"/>
      <protection locked="0"/>
    </xf>
    <xf numFmtId="3" fontId="14" fillId="6" borderId="8" xfId="0" quotePrefix="1" applyNumberFormat="1" applyFont="1" applyFill="1" applyBorder="1" applyAlignment="1" applyProtection="1">
      <alignment horizontal="right" vertical="center" wrapText="1" shrinkToFit="1"/>
      <protection locked="0"/>
    </xf>
    <xf numFmtId="3" fontId="14" fillId="6" borderId="8" xfId="0" applyNumberFormat="1" applyFont="1" applyFill="1" applyBorder="1" applyAlignment="1">
      <alignment horizontal="right" vertical="center" wrapText="1" shrinkToFit="1"/>
    </xf>
    <xf numFmtId="0" fontId="14" fillId="0" borderId="7" xfId="0" quotePrefix="1" applyFont="1" applyBorder="1" applyAlignment="1" applyProtection="1">
      <alignment horizontal="center" vertical="center" wrapText="1" shrinkToFit="1"/>
      <protection locked="0"/>
    </xf>
    <xf numFmtId="0" fontId="18" fillId="0" borderId="7" xfId="0" applyFont="1" applyBorder="1" applyAlignment="1" applyProtection="1">
      <alignment horizontal="justify" vertical="center" wrapText="1" shrinkToFit="1"/>
      <protection locked="0"/>
    </xf>
    <xf numFmtId="0" fontId="18" fillId="0" borderId="7" xfId="0" applyFont="1" applyBorder="1" applyAlignment="1" applyProtection="1">
      <alignment vertical="center" wrapText="1" shrinkToFit="1"/>
      <protection locked="0"/>
    </xf>
    <xf numFmtId="3" fontId="18" fillId="0" borderId="7" xfId="0" applyNumberFormat="1" applyFont="1" applyBorder="1" applyAlignment="1" applyProtection="1">
      <alignment horizontal="right" vertical="center" wrapText="1" shrinkToFit="1"/>
      <protection locked="0"/>
    </xf>
    <xf numFmtId="3" fontId="18" fillId="0" borderId="7" xfId="0" applyNumberFormat="1" applyFont="1" applyBorder="1" applyAlignment="1">
      <alignment horizontal="right" vertical="center" wrapText="1" shrinkToFit="1"/>
    </xf>
    <xf numFmtId="3" fontId="18" fillId="0" borderId="7" xfId="0" applyNumberFormat="1" applyFont="1" applyBorder="1" applyAlignment="1" applyProtection="1">
      <alignment horizontal="left" vertical="center" wrapText="1" shrinkToFit="1"/>
      <protection locked="0"/>
    </xf>
    <xf numFmtId="0" fontId="14" fillId="0" borderId="7" xfId="0" applyFont="1" applyBorder="1" applyAlignment="1" applyProtection="1">
      <alignment horizontal="left" vertical="center" wrapText="1" shrinkToFit="1"/>
      <protection locked="0"/>
    </xf>
    <xf numFmtId="166" fontId="18" fillId="2" borderId="7" xfId="1" quotePrefix="1" applyNumberFormat="1" applyFont="1" applyFill="1" applyBorder="1" applyAlignment="1">
      <alignment horizontal="right" vertical="center" wrapText="1" shrinkToFit="1"/>
    </xf>
    <xf numFmtId="0" fontId="18" fillId="0" borderId="7" xfId="0" applyFont="1" applyBorder="1" applyAlignment="1" applyProtection="1">
      <alignment horizontal="center" vertical="center" wrapText="1" shrinkToFit="1"/>
      <protection locked="0"/>
    </xf>
    <xf numFmtId="0" fontId="18" fillId="0" borderId="7" xfId="0" quotePrefix="1" applyFont="1" applyBorder="1" applyAlignment="1" applyProtection="1">
      <alignment horizontal="center" vertical="center" wrapText="1" shrinkToFit="1"/>
      <protection locked="0"/>
    </xf>
    <xf numFmtId="165" fontId="18" fillId="0" borderId="7" xfId="0" applyNumberFormat="1" applyFont="1" applyBorder="1" applyAlignment="1" applyProtection="1">
      <alignment horizontal="right" vertical="center" wrapText="1" shrinkToFit="1"/>
      <protection locked="0"/>
    </xf>
    <xf numFmtId="0" fontId="14" fillId="7" borderId="7" xfId="0" quotePrefix="1" applyFont="1" applyFill="1" applyBorder="1" applyAlignment="1" applyProtection="1">
      <alignment horizontal="center" vertical="center" wrapText="1" shrinkToFit="1"/>
      <protection locked="0"/>
    </xf>
    <xf numFmtId="0" fontId="14" fillId="7" borderId="7" xfId="0" applyFont="1" applyFill="1" applyBorder="1" applyAlignment="1" applyProtection="1">
      <alignment vertical="center" wrapText="1" shrinkToFit="1"/>
      <protection locked="0"/>
    </xf>
    <xf numFmtId="0" fontId="14" fillId="7" borderId="7" xfId="0" applyFont="1" applyFill="1" applyBorder="1" applyAlignment="1" applyProtection="1">
      <alignment horizontal="left" vertical="center" wrapText="1" shrinkToFit="1"/>
      <protection locked="0"/>
    </xf>
    <xf numFmtId="0" fontId="18" fillId="7" borderId="7" xfId="0" applyFont="1" applyFill="1" applyBorder="1" applyAlignment="1">
      <alignment vertical="center" shrinkToFit="1"/>
    </xf>
    <xf numFmtId="3" fontId="18" fillId="7" borderId="7" xfId="0" applyNumberFormat="1" applyFont="1" applyFill="1" applyBorder="1" applyAlignment="1" applyProtection="1">
      <alignment horizontal="right" vertical="center" wrapText="1" shrinkToFit="1"/>
      <protection locked="0"/>
    </xf>
    <xf numFmtId="166" fontId="18" fillId="7" borderId="7" xfId="1" quotePrefix="1" applyNumberFormat="1" applyFont="1" applyFill="1" applyBorder="1" applyAlignment="1">
      <alignment horizontal="right" vertical="center" wrapText="1" shrinkToFit="1"/>
    </xf>
    <xf numFmtId="3" fontId="18" fillId="7" borderId="7" xfId="0" applyNumberFormat="1" applyFont="1" applyFill="1" applyBorder="1" applyAlignment="1">
      <alignment horizontal="right" vertical="center" wrapText="1" shrinkToFit="1"/>
    </xf>
    <xf numFmtId="3" fontId="18" fillId="7" borderId="7" xfId="0" applyNumberFormat="1" applyFont="1" applyFill="1" applyBorder="1" applyAlignment="1" applyProtection="1">
      <alignment horizontal="left" vertical="center" wrapText="1" shrinkToFit="1"/>
      <protection locked="0"/>
    </xf>
    <xf numFmtId="0" fontId="18" fillId="0" borderId="7" xfId="0" applyFont="1" applyBorder="1" applyAlignment="1" applyProtection="1">
      <alignment horizontal="left" vertical="center" wrapText="1" shrinkToFit="1"/>
      <protection locked="0"/>
    </xf>
    <xf numFmtId="0" fontId="18" fillId="0" borderId="7" xfId="0" applyFont="1" applyBorder="1" applyAlignment="1">
      <alignment vertical="center" shrinkToFit="1"/>
    </xf>
    <xf numFmtId="0" fontId="18" fillId="7" borderId="7" xfId="0" applyFont="1" applyFill="1" applyBorder="1" applyAlignment="1" applyProtection="1">
      <alignment horizontal="justify" vertical="center" wrapText="1" shrinkToFit="1"/>
      <protection locked="0"/>
    </xf>
    <xf numFmtId="0" fontId="18" fillId="7" borderId="7" xfId="0" applyFont="1" applyFill="1" applyBorder="1" applyAlignment="1" applyProtection="1">
      <alignment vertical="center" wrapText="1" shrinkToFit="1"/>
      <protection locked="0"/>
    </xf>
    <xf numFmtId="0" fontId="13" fillId="3" borderId="3" xfId="0" applyFont="1" applyFill="1" applyBorder="1" applyAlignment="1">
      <alignment horizontal="justify" vertical="center" wrapText="1"/>
    </xf>
    <xf numFmtId="0" fontId="13" fillId="3" borderId="5" xfId="0" applyFont="1" applyFill="1" applyBorder="1" applyAlignment="1">
      <alignment horizontal="justify" vertical="center" wrapText="1"/>
    </xf>
    <xf numFmtId="0" fontId="5" fillId="0" borderId="1" xfId="0" applyFont="1" applyBorder="1" applyAlignment="1">
      <alignment horizontal="center"/>
    </xf>
    <xf numFmtId="0" fontId="5" fillId="0" borderId="2" xfId="0" applyFont="1" applyBorder="1" applyAlignment="1">
      <alignment horizontal="center"/>
    </xf>
    <xf numFmtId="0" fontId="3" fillId="0" borderId="0" xfId="0" applyFont="1" applyAlignment="1">
      <alignment horizontal="center" vertical="center" wrapText="1"/>
    </xf>
    <xf numFmtId="0" fontId="14" fillId="6" borderId="8" xfId="0" applyFont="1" applyFill="1" applyBorder="1" applyAlignment="1" applyProtection="1">
      <alignment horizontal="center" vertical="center" wrapText="1" shrinkToFit="1"/>
      <protection locked="0"/>
    </xf>
    <xf numFmtId="0" fontId="4" fillId="0" borderId="0" xfId="0" applyFont="1" applyAlignment="1" applyProtection="1">
      <alignment horizontal="center" shrinkToFit="1"/>
      <protection locked="0"/>
    </xf>
    <xf numFmtId="0" fontId="8" fillId="0" borderId="0" xfId="0" applyFont="1" applyAlignment="1" applyProtection="1">
      <alignment horizontal="center" vertical="center" wrapText="1" shrinkToFit="1"/>
      <protection locked="0"/>
    </xf>
    <xf numFmtId="0" fontId="18" fillId="0" borderId="7" xfId="0" quotePrefix="1" applyFont="1" applyBorder="1" applyAlignment="1" applyProtection="1">
      <alignment horizontal="center" vertical="center" wrapText="1" shrinkToFit="1"/>
      <protection locked="0"/>
    </xf>
    <xf numFmtId="0" fontId="6" fillId="0" borderId="0" xfId="0" applyFont="1" applyAlignment="1" applyProtection="1">
      <alignment horizontal="center" vertical="top" wrapText="1" shrinkToFit="1"/>
      <protection locked="0"/>
    </xf>
    <xf numFmtId="0" fontId="4" fillId="0" borderId="0" xfId="0" applyFont="1" applyAlignment="1" applyProtection="1">
      <alignment horizontal="center" vertical="top" wrapText="1" shrinkToFit="1"/>
      <protection locked="0"/>
    </xf>
    <xf numFmtId="0" fontId="7" fillId="0" borderId="0" xfId="0" applyFont="1" applyAlignment="1" applyProtection="1">
      <alignment horizontal="left" vertical="center" shrinkToFit="1"/>
      <protection locked="0"/>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1" fillId="6" borderId="8" xfId="0" applyFont="1" applyFill="1" applyBorder="1" applyAlignment="1" applyProtection="1">
      <alignment horizontal="center" vertical="center" wrapText="1" shrinkToFit="1"/>
      <protection locked="0"/>
    </xf>
    <xf numFmtId="0" fontId="20" fillId="0" borderId="0" xfId="0" applyFont="1" applyAlignment="1" applyProtection="1">
      <alignment horizontal="center" shrinkToFit="1"/>
      <protection locked="0"/>
    </xf>
    <xf numFmtId="0" fontId="23" fillId="0" borderId="0" xfId="0" applyFont="1" applyAlignment="1" applyProtection="1">
      <alignment horizontal="center" vertical="top" wrapText="1" shrinkToFit="1"/>
      <protection locked="0"/>
    </xf>
    <xf numFmtId="0" fontId="9" fillId="0" borderId="0" xfId="0" applyFont="1" applyAlignment="1" applyProtection="1">
      <alignment horizontal="center" vertical="center" wrapText="1" shrinkToFit="1"/>
      <protection locked="0"/>
    </xf>
    <xf numFmtId="0" fontId="20" fillId="0" borderId="0" xfId="0" applyFont="1" applyAlignment="1" applyProtection="1">
      <alignment horizontal="center" vertical="top" wrapText="1" shrinkToFit="1"/>
      <protection locked="0"/>
    </xf>
    <xf numFmtId="0" fontId="11" fillId="0" borderId="9" xfId="0" applyFont="1" applyBorder="1" applyAlignment="1" applyProtection="1">
      <alignment horizontal="left" vertical="center" shrinkToFit="1"/>
      <protection locked="0"/>
    </xf>
    <xf numFmtId="0" fontId="9" fillId="0" borderId="7" xfId="0" quotePrefix="1" applyFont="1" applyBorder="1" applyAlignment="1" applyProtection="1">
      <alignment horizontal="center" vertical="center" wrapText="1" shrinkToFit="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850060</xdr:colOff>
      <xdr:row>3</xdr:row>
      <xdr:rowOff>8942</xdr:rowOff>
    </xdr:from>
    <xdr:to>
      <xdr:col>2</xdr:col>
      <xdr:colOff>841117</xdr:colOff>
      <xdr:row>3</xdr:row>
      <xdr:rowOff>8942</xdr:rowOff>
    </xdr:to>
    <xdr:cxnSp macro="">
      <xdr:nvCxnSpPr>
        <xdr:cNvPr id="3" name="AutoShape 144">
          <a:extLst>
            <a:ext uri="{FF2B5EF4-FFF2-40B4-BE49-F238E27FC236}">
              <a16:creationId xmlns="" xmlns:a16="http://schemas.microsoft.com/office/drawing/2014/main" id="{00000000-0008-0000-0300-000003000000}"/>
            </a:ext>
          </a:extLst>
        </xdr:cNvPr>
        <xdr:cNvCxnSpPr>
          <a:cxnSpLocks noChangeShapeType="1"/>
        </xdr:cNvCxnSpPr>
      </xdr:nvCxnSpPr>
      <xdr:spPr bwMode="auto">
        <a:xfrm>
          <a:off x="1307260" y="637592"/>
          <a:ext cx="1191207"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1476375</xdr:colOff>
      <xdr:row>2</xdr:row>
      <xdr:rowOff>200025</xdr:rowOff>
    </xdr:from>
    <xdr:to>
      <xdr:col>2</xdr:col>
      <xdr:colOff>390525</xdr:colOff>
      <xdr:row>2</xdr:row>
      <xdr:rowOff>200025</xdr:rowOff>
    </xdr:to>
    <xdr:cxnSp macro="">
      <xdr:nvCxnSpPr>
        <xdr:cNvPr id="4" name="AutoShape 144">
          <a:extLst>
            <a:ext uri="{FF2B5EF4-FFF2-40B4-BE49-F238E27FC236}">
              <a16:creationId xmlns="" xmlns:a16="http://schemas.microsoft.com/office/drawing/2014/main" id="{DA82DAAE-2FF0-4C06-8D52-0DFC298C8EEE}"/>
            </a:ext>
          </a:extLst>
        </xdr:cNvPr>
        <xdr:cNvCxnSpPr>
          <a:cxnSpLocks noChangeShapeType="1"/>
        </xdr:cNvCxnSpPr>
      </xdr:nvCxnSpPr>
      <xdr:spPr bwMode="auto">
        <a:xfrm>
          <a:off x="2085975" y="609600"/>
          <a:ext cx="7810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abSelected="1" workbookViewId="0">
      <selection activeCell="L6" sqref="L6"/>
    </sheetView>
  </sheetViews>
  <sheetFormatPr defaultRowHeight="15" x14ac:dyDescent="0.25"/>
  <cols>
    <col min="1" max="1" width="7" customWidth="1"/>
    <col min="2" max="2" width="27.7109375" customWidth="1"/>
    <col min="3" max="3" width="28" customWidth="1"/>
    <col min="4" max="4" width="12.7109375" customWidth="1"/>
    <col min="5" max="5" width="15.85546875" customWidth="1"/>
  </cols>
  <sheetData>
    <row r="1" spans="1:5" ht="37.5" customHeight="1" x14ac:dyDescent="0.25">
      <c r="A1" s="142" t="s">
        <v>86</v>
      </c>
      <c r="B1" s="142"/>
      <c r="C1" s="142"/>
      <c r="D1" s="142"/>
      <c r="E1" s="142"/>
    </row>
    <row r="3" spans="1:5" ht="41.25" customHeight="1" x14ac:dyDescent="0.25">
      <c r="A3" s="15" t="s">
        <v>4</v>
      </c>
      <c r="B3" s="15" t="s">
        <v>29</v>
      </c>
      <c r="C3" s="15" t="s">
        <v>40</v>
      </c>
      <c r="D3" s="15" t="s">
        <v>30</v>
      </c>
      <c r="E3" s="15" t="s">
        <v>31</v>
      </c>
    </row>
    <row r="4" spans="1:5" ht="51.75" customHeight="1" x14ac:dyDescent="0.25">
      <c r="A4" s="12">
        <v>1</v>
      </c>
      <c r="B4" s="13" t="s">
        <v>42</v>
      </c>
      <c r="C4" s="138" t="s">
        <v>43</v>
      </c>
      <c r="D4" s="13" t="s">
        <v>41</v>
      </c>
      <c r="E4" s="16">
        <f>'1. HTCPTVPL'!K34</f>
        <v>4185000</v>
      </c>
    </row>
    <row r="5" spans="1:5" ht="62.25" customHeight="1" x14ac:dyDescent="0.25">
      <c r="A5" s="12">
        <v>2</v>
      </c>
      <c r="B5" s="13" t="s">
        <v>85</v>
      </c>
      <c r="C5" s="139"/>
      <c r="D5" s="13" t="s">
        <v>44</v>
      </c>
      <c r="E5" s="16">
        <f>'2.TTHTCPTVPL'!K35</f>
        <v>4957000</v>
      </c>
    </row>
    <row r="6" spans="1:5" ht="15.75" x14ac:dyDescent="0.25">
      <c r="A6" s="140" t="s">
        <v>26</v>
      </c>
      <c r="B6" s="141"/>
      <c r="C6" s="14"/>
      <c r="D6" s="14"/>
      <c r="E6" s="16">
        <f>E4+E5</f>
        <v>9142000</v>
      </c>
    </row>
  </sheetData>
  <mergeCells count="3">
    <mergeCell ref="C4:C5"/>
    <mergeCell ref="A6:B6"/>
    <mergeCell ref="A1:E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J38"/>
  <sheetViews>
    <sheetView topLeftCell="A16" zoomScaleNormal="100" zoomScaleSheetLayoutView="120" workbookViewId="0">
      <selection activeCell="K34" sqref="K34"/>
    </sheetView>
  </sheetViews>
  <sheetFormatPr defaultColWidth="9.140625" defaultRowHeight="20.100000000000001" customHeight="1" x14ac:dyDescent="0.25"/>
  <cols>
    <col min="1" max="1" width="6.85546875" style="1" customWidth="1"/>
    <col min="2" max="2" width="18" style="2" customWidth="1"/>
    <col min="3" max="3" width="33.28515625" style="2" customWidth="1"/>
    <col min="4" max="4" width="6.85546875" style="5" customWidth="1"/>
    <col min="5" max="5" width="9" style="6" customWidth="1"/>
    <col min="6" max="6" width="6.5703125" style="2" customWidth="1"/>
    <col min="7" max="7" width="7.5703125" style="2" customWidth="1"/>
    <col min="8" max="8" width="6.85546875" style="2" customWidth="1"/>
    <col min="9" max="9" width="8" style="2" customWidth="1"/>
    <col min="10" max="10" width="11" style="2" customWidth="1"/>
    <col min="11" max="11" width="10.5703125" style="2" customWidth="1"/>
    <col min="12" max="12" width="6.28515625" style="2" customWidth="1"/>
    <col min="13" max="13" width="38.28515625" style="3" customWidth="1"/>
    <col min="14" max="14" width="18" style="3" customWidth="1"/>
    <col min="15" max="256" width="9.140625" style="3"/>
    <col min="257" max="257" width="6.85546875" style="3" customWidth="1"/>
    <col min="258" max="258" width="24" style="3" customWidth="1"/>
    <col min="259" max="259" width="20.28515625" style="3" customWidth="1"/>
    <col min="260" max="260" width="7.42578125" style="3" customWidth="1"/>
    <col min="261" max="261" width="8.140625" style="3" customWidth="1"/>
    <col min="262" max="262" width="9" style="3" customWidth="1"/>
    <col min="263" max="263" width="14.7109375" style="3" customWidth="1"/>
    <col min="264" max="264" width="7.42578125" style="3" customWidth="1"/>
    <col min="265" max="265" width="8" style="3" customWidth="1"/>
    <col min="266" max="266" width="13.42578125" style="3" customWidth="1"/>
    <col min="267" max="267" width="13" style="3" customWidth="1"/>
    <col min="268" max="268" width="18" style="3" customWidth="1"/>
    <col min="269" max="512" width="9.140625" style="3"/>
    <col min="513" max="513" width="6.85546875" style="3" customWidth="1"/>
    <col min="514" max="514" width="24" style="3" customWidth="1"/>
    <col min="515" max="515" width="20.28515625" style="3" customWidth="1"/>
    <col min="516" max="516" width="7.42578125" style="3" customWidth="1"/>
    <col min="517" max="517" width="8.140625" style="3" customWidth="1"/>
    <col min="518" max="518" width="9" style="3" customWidth="1"/>
    <col min="519" max="519" width="14.7109375" style="3" customWidth="1"/>
    <col min="520" max="520" width="7.42578125" style="3" customWidth="1"/>
    <col min="521" max="521" width="8" style="3" customWidth="1"/>
    <col min="522" max="522" width="13.42578125" style="3" customWidth="1"/>
    <col min="523" max="523" width="13" style="3" customWidth="1"/>
    <col min="524" max="524" width="18" style="3" customWidth="1"/>
    <col min="525" max="768" width="9.140625" style="3"/>
    <col min="769" max="769" width="6.85546875" style="3" customWidth="1"/>
    <col min="770" max="770" width="24" style="3" customWidth="1"/>
    <col min="771" max="771" width="20.28515625" style="3" customWidth="1"/>
    <col min="772" max="772" width="7.42578125" style="3" customWidth="1"/>
    <col min="773" max="773" width="8.140625" style="3" customWidth="1"/>
    <col min="774" max="774" width="9" style="3" customWidth="1"/>
    <col min="775" max="775" width="14.7109375" style="3" customWidth="1"/>
    <col min="776" max="776" width="7.42578125" style="3" customWidth="1"/>
    <col min="777" max="777" width="8" style="3" customWidth="1"/>
    <col min="778" max="778" width="13.42578125" style="3" customWidth="1"/>
    <col min="779" max="779" width="13" style="3" customWidth="1"/>
    <col min="780" max="780" width="18" style="3" customWidth="1"/>
    <col min="781" max="1024" width="9.140625" style="3"/>
    <col min="1025" max="1025" width="6.85546875" style="3" customWidth="1"/>
    <col min="1026" max="1026" width="24" style="3" customWidth="1"/>
    <col min="1027" max="1027" width="20.28515625" style="3" customWidth="1"/>
    <col min="1028" max="1028" width="7.42578125" style="3" customWidth="1"/>
    <col min="1029" max="1029" width="8.140625" style="3" customWidth="1"/>
    <col min="1030" max="1030" width="9" style="3" customWidth="1"/>
    <col min="1031" max="1031" width="14.7109375" style="3" customWidth="1"/>
    <col min="1032" max="1032" width="7.42578125" style="3" customWidth="1"/>
    <col min="1033" max="1033" width="8" style="3" customWidth="1"/>
    <col min="1034" max="1034" width="13.42578125" style="3" customWidth="1"/>
    <col min="1035" max="1035" width="13" style="3" customWidth="1"/>
    <col min="1036" max="1036" width="18" style="3" customWidth="1"/>
    <col min="1037" max="1280" width="9.140625" style="3"/>
    <col min="1281" max="1281" width="6.85546875" style="3" customWidth="1"/>
    <col min="1282" max="1282" width="24" style="3" customWidth="1"/>
    <col min="1283" max="1283" width="20.28515625" style="3" customWidth="1"/>
    <col min="1284" max="1284" width="7.42578125" style="3" customWidth="1"/>
    <col min="1285" max="1285" width="8.140625" style="3" customWidth="1"/>
    <col min="1286" max="1286" width="9" style="3" customWidth="1"/>
    <col min="1287" max="1287" width="14.7109375" style="3" customWidth="1"/>
    <col min="1288" max="1288" width="7.42578125" style="3" customWidth="1"/>
    <col min="1289" max="1289" width="8" style="3" customWidth="1"/>
    <col min="1290" max="1290" width="13.42578125" style="3" customWidth="1"/>
    <col min="1291" max="1291" width="13" style="3" customWidth="1"/>
    <col min="1292" max="1292" width="18" style="3" customWidth="1"/>
    <col min="1293" max="1536" width="9.140625" style="3"/>
    <col min="1537" max="1537" width="6.85546875" style="3" customWidth="1"/>
    <col min="1538" max="1538" width="24" style="3" customWidth="1"/>
    <col min="1539" max="1539" width="20.28515625" style="3" customWidth="1"/>
    <col min="1540" max="1540" width="7.42578125" style="3" customWidth="1"/>
    <col min="1541" max="1541" width="8.140625" style="3" customWidth="1"/>
    <col min="1542" max="1542" width="9" style="3" customWidth="1"/>
    <col min="1543" max="1543" width="14.7109375" style="3" customWidth="1"/>
    <col min="1544" max="1544" width="7.42578125" style="3" customWidth="1"/>
    <col min="1545" max="1545" width="8" style="3" customWidth="1"/>
    <col min="1546" max="1546" width="13.42578125" style="3" customWidth="1"/>
    <col min="1547" max="1547" width="13" style="3" customWidth="1"/>
    <col min="1548" max="1548" width="18" style="3" customWidth="1"/>
    <col min="1549" max="1792" width="9.140625" style="3"/>
    <col min="1793" max="1793" width="6.85546875" style="3" customWidth="1"/>
    <col min="1794" max="1794" width="24" style="3" customWidth="1"/>
    <col min="1795" max="1795" width="20.28515625" style="3" customWidth="1"/>
    <col min="1796" max="1796" width="7.42578125" style="3" customWidth="1"/>
    <col min="1797" max="1797" width="8.140625" style="3" customWidth="1"/>
    <col min="1798" max="1798" width="9" style="3" customWidth="1"/>
    <col min="1799" max="1799" width="14.7109375" style="3" customWidth="1"/>
    <col min="1800" max="1800" width="7.42578125" style="3" customWidth="1"/>
    <col min="1801" max="1801" width="8" style="3" customWidth="1"/>
    <col min="1802" max="1802" width="13.42578125" style="3" customWidth="1"/>
    <col min="1803" max="1803" width="13" style="3" customWidth="1"/>
    <col min="1804" max="1804" width="18" style="3" customWidth="1"/>
    <col min="1805" max="2048" width="9.140625" style="3"/>
    <col min="2049" max="2049" width="6.85546875" style="3" customWidth="1"/>
    <col min="2050" max="2050" width="24" style="3" customWidth="1"/>
    <col min="2051" max="2051" width="20.28515625" style="3" customWidth="1"/>
    <col min="2052" max="2052" width="7.42578125" style="3" customWidth="1"/>
    <col min="2053" max="2053" width="8.140625" style="3" customWidth="1"/>
    <col min="2054" max="2054" width="9" style="3" customWidth="1"/>
    <col min="2055" max="2055" width="14.7109375" style="3" customWidth="1"/>
    <col min="2056" max="2056" width="7.42578125" style="3" customWidth="1"/>
    <col min="2057" max="2057" width="8" style="3" customWidth="1"/>
    <col min="2058" max="2058" width="13.42578125" style="3" customWidth="1"/>
    <col min="2059" max="2059" width="13" style="3" customWidth="1"/>
    <col min="2060" max="2060" width="18" style="3" customWidth="1"/>
    <col min="2061" max="2304" width="9.140625" style="3"/>
    <col min="2305" max="2305" width="6.85546875" style="3" customWidth="1"/>
    <col min="2306" max="2306" width="24" style="3" customWidth="1"/>
    <col min="2307" max="2307" width="20.28515625" style="3" customWidth="1"/>
    <col min="2308" max="2308" width="7.42578125" style="3" customWidth="1"/>
    <col min="2309" max="2309" width="8.140625" style="3" customWidth="1"/>
    <col min="2310" max="2310" width="9" style="3" customWidth="1"/>
    <col min="2311" max="2311" width="14.7109375" style="3" customWidth="1"/>
    <col min="2312" max="2312" width="7.42578125" style="3" customWidth="1"/>
    <col min="2313" max="2313" width="8" style="3" customWidth="1"/>
    <col min="2314" max="2314" width="13.42578125" style="3" customWidth="1"/>
    <col min="2315" max="2315" width="13" style="3" customWidth="1"/>
    <col min="2316" max="2316" width="18" style="3" customWidth="1"/>
    <col min="2317" max="2560" width="9.140625" style="3"/>
    <col min="2561" max="2561" width="6.85546875" style="3" customWidth="1"/>
    <col min="2562" max="2562" width="24" style="3" customWidth="1"/>
    <col min="2563" max="2563" width="20.28515625" style="3" customWidth="1"/>
    <col min="2564" max="2564" width="7.42578125" style="3" customWidth="1"/>
    <col min="2565" max="2565" width="8.140625" style="3" customWidth="1"/>
    <col min="2566" max="2566" width="9" style="3" customWidth="1"/>
    <col min="2567" max="2567" width="14.7109375" style="3" customWidth="1"/>
    <col min="2568" max="2568" width="7.42578125" style="3" customWidth="1"/>
    <col min="2569" max="2569" width="8" style="3" customWidth="1"/>
    <col min="2570" max="2570" width="13.42578125" style="3" customWidth="1"/>
    <col min="2571" max="2571" width="13" style="3" customWidth="1"/>
    <col min="2572" max="2572" width="18" style="3" customWidth="1"/>
    <col min="2573" max="2816" width="9.140625" style="3"/>
    <col min="2817" max="2817" width="6.85546875" style="3" customWidth="1"/>
    <col min="2818" max="2818" width="24" style="3" customWidth="1"/>
    <col min="2819" max="2819" width="20.28515625" style="3" customWidth="1"/>
    <col min="2820" max="2820" width="7.42578125" style="3" customWidth="1"/>
    <col min="2821" max="2821" width="8.140625" style="3" customWidth="1"/>
    <col min="2822" max="2822" width="9" style="3" customWidth="1"/>
    <col min="2823" max="2823" width="14.7109375" style="3" customWidth="1"/>
    <col min="2824" max="2824" width="7.42578125" style="3" customWidth="1"/>
    <col min="2825" max="2825" width="8" style="3" customWidth="1"/>
    <col min="2826" max="2826" width="13.42578125" style="3" customWidth="1"/>
    <col min="2827" max="2827" width="13" style="3" customWidth="1"/>
    <col min="2828" max="2828" width="18" style="3" customWidth="1"/>
    <col min="2829" max="3072" width="9.140625" style="3"/>
    <col min="3073" max="3073" width="6.85546875" style="3" customWidth="1"/>
    <col min="3074" max="3074" width="24" style="3" customWidth="1"/>
    <col min="3075" max="3075" width="20.28515625" style="3" customWidth="1"/>
    <col min="3076" max="3076" width="7.42578125" style="3" customWidth="1"/>
    <col min="3077" max="3077" width="8.140625" style="3" customWidth="1"/>
    <col min="3078" max="3078" width="9" style="3" customWidth="1"/>
    <col min="3079" max="3079" width="14.7109375" style="3" customWidth="1"/>
    <col min="3080" max="3080" width="7.42578125" style="3" customWidth="1"/>
    <col min="3081" max="3081" width="8" style="3" customWidth="1"/>
    <col min="3082" max="3082" width="13.42578125" style="3" customWidth="1"/>
    <col min="3083" max="3083" width="13" style="3" customWidth="1"/>
    <col min="3084" max="3084" width="18" style="3" customWidth="1"/>
    <col min="3085" max="3328" width="9.140625" style="3"/>
    <col min="3329" max="3329" width="6.85546875" style="3" customWidth="1"/>
    <col min="3330" max="3330" width="24" style="3" customWidth="1"/>
    <col min="3331" max="3331" width="20.28515625" style="3" customWidth="1"/>
    <col min="3332" max="3332" width="7.42578125" style="3" customWidth="1"/>
    <col min="3333" max="3333" width="8.140625" style="3" customWidth="1"/>
    <col min="3334" max="3334" width="9" style="3" customWidth="1"/>
    <col min="3335" max="3335" width="14.7109375" style="3" customWidth="1"/>
    <col min="3336" max="3336" width="7.42578125" style="3" customWidth="1"/>
    <col min="3337" max="3337" width="8" style="3" customWidth="1"/>
    <col min="3338" max="3338" width="13.42578125" style="3" customWidth="1"/>
    <col min="3339" max="3339" width="13" style="3" customWidth="1"/>
    <col min="3340" max="3340" width="18" style="3" customWidth="1"/>
    <col min="3341" max="3584" width="9.140625" style="3"/>
    <col min="3585" max="3585" width="6.85546875" style="3" customWidth="1"/>
    <col min="3586" max="3586" width="24" style="3" customWidth="1"/>
    <col min="3587" max="3587" width="20.28515625" style="3" customWidth="1"/>
    <col min="3588" max="3588" width="7.42578125" style="3" customWidth="1"/>
    <col min="3589" max="3589" width="8.140625" style="3" customWidth="1"/>
    <col min="3590" max="3590" width="9" style="3" customWidth="1"/>
    <col min="3591" max="3591" width="14.7109375" style="3" customWidth="1"/>
    <col min="3592" max="3592" width="7.42578125" style="3" customWidth="1"/>
    <col min="3593" max="3593" width="8" style="3" customWidth="1"/>
    <col min="3594" max="3594" width="13.42578125" style="3" customWidth="1"/>
    <col min="3595" max="3595" width="13" style="3" customWidth="1"/>
    <col min="3596" max="3596" width="18" style="3" customWidth="1"/>
    <col min="3597" max="3840" width="9.140625" style="3"/>
    <col min="3841" max="3841" width="6.85546875" style="3" customWidth="1"/>
    <col min="3842" max="3842" width="24" style="3" customWidth="1"/>
    <col min="3843" max="3843" width="20.28515625" style="3" customWidth="1"/>
    <col min="3844" max="3844" width="7.42578125" style="3" customWidth="1"/>
    <col min="3845" max="3845" width="8.140625" style="3" customWidth="1"/>
    <col min="3846" max="3846" width="9" style="3" customWidth="1"/>
    <col min="3847" max="3847" width="14.7109375" style="3" customWidth="1"/>
    <col min="3848" max="3848" width="7.42578125" style="3" customWidth="1"/>
    <col min="3849" max="3849" width="8" style="3" customWidth="1"/>
    <col min="3850" max="3850" width="13.42578125" style="3" customWidth="1"/>
    <col min="3851" max="3851" width="13" style="3" customWidth="1"/>
    <col min="3852" max="3852" width="18" style="3" customWidth="1"/>
    <col min="3853" max="4096" width="9.140625" style="3"/>
    <col min="4097" max="4097" width="6.85546875" style="3" customWidth="1"/>
    <col min="4098" max="4098" width="24" style="3" customWidth="1"/>
    <col min="4099" max="4099" width="20.28515625" style="3" customWidth="1"/>
    <col min="4100" max="4100" width="7.42578125" style="3" customWidth="1"/>
    <col min="4101" max="4101" width="8.140625" style="3" customWidth="1"/>
    <col min="4102" max="4102" width="9" style="3" customWidth="1"/>
    <col min="4103" max="4103" width="14.7109375" style="3" customWidth="1"/>
    <col min="4104" max="4104" width="7.42578125" style="3" customWidth="1"/>
    <col min="4105" max="4105" width="8" style="3" customWidth="1"/>
    <col min="4106" max="4106" width="13.42578125" style="3" customWidth="1"/>
    <col min="4107" max="4107" width="13" style="3" customWidth="1"/>
    <col min="4108" max="4108" width="18" style="3" customWidth="1"/>
    <col min="4109" max="4352" width="9.140625" style="3"/>
    <col min="4353" max="4353" width="6.85546875" style="3" customWidth="1"/>
    <col min="4354" max="4354" width="24" style="3" customWidth="1"/>
    <col min="4355" max="4355" width="20.28515625" style="3" customWidth="1"/>
    <col min="4356" max="4356" width="7.42578125" style="3" customWidth="1"/>
    <col min="4357" max="4357" width="8.140625" style="3" customWidth="1"/>
    <col min="4358" max="4358" width="9" style="3" customWidth="1"/>
    <col min="4359" max="4359" width="14.7109375" style="3" customWidth="1"/>
    <col min="4360" max="4360" width="7.42578125" style="3" customWidth="1"/>
    <col min="4361" max="4361" width="8" style="3" customWidth="1"/>
    <col min="4362" max="4362" width="13.42578125" style="3" customWidth="1"/>
    <col min="4363" max="4363" width="13" style="3" customWidth="1"/>
    <col min="4364" max="4364" width="18" style="3" customWidth="1"/>
    <col min="4365" max="4608" width="9.140625" style="3"/>
    <col min="4609" max="4609" width="6.85546875" style="3" customWidth="1"/>
    <col min="4610" max="4610" width="24" style="3" customWidth="1"/>
    <col min="4611" max="4611" width="20.28515625" style="3" customWidth="1"/>
    <col min="4612" max="4612" width="7.42578125" style="3" customWidth="1"/>
    <col min="4613" max="4613" width="8.140625" style="3" customWidth="1"/>
    <col min="4614" max="4614" width="9" style="3" customWidth="1"/>
    <col min="4615" max="4615" width="14.7109375" style="3" customWidth="1"/>
    <col min="4616" max="4616" width="7.42578125" style="3" customWidth="1"/>
    <col min="4617" max="4617" width="8" style="3" customWidth="1"/>
    <col min="4618" max="4618" width="13.42578125" style="3" customWidth="1"/>
    <col min="4619" max="4619" width="13" style="3" customWidth="1"/>
    <col min="4620" max="4620" width="18" style="3" customWidth="1"/>
    <col min="4621" max="4864" width="9.140625" style="3"/>
    <col min="4865" max="4865" width="6.85546875" style="3" customWidth="1"/>
    <col min="4866" max="4866" width="24" style="3" customWidth="1"/>
    <col min="4867" max="4867" width="20.28515625" style="3" customWidth="1"/>
    <col min="4868" max="4868" width="7.42578125" style="3" customWidth="1"/>
    <col min="4869" max="4869" width="8.140625" style="3" customWidth="1"/>
    <col min="4870" max="4870" width="9" style="3" customWidth="1"/>
    <col min="4871" max="4871" width="14.7109375" style="3" customWidth="1"/>
    <col min="4872" max="4872" width="7.42578125" style="3" customWidth="1"/>
    <col min="4873" max="4873" width="8" style="3" customWidth="1"/>
    <col min="4874" max="4874" width="13.42578125" style="3" customWidth="1"/>
    <col min="4875" max="4875" width="13" style="3" customWidth="1"/>
    <col min="4876" max="4876" width="18" style="3" customWidth="1"/>
    <col min="4877" max="5120" width="9.140625" style="3"/>
    <col min="5121" max="5121" width="6.85546875" style="3" customWidth="1"/>
    <col min="5122" max="5122" width="24" style="3" customWidth="1"/>
    <col min="5123" max="5123" width="20.28515625" style="3" customWidth="1"/>
    <col min="5124" max="5124" width="7.42578125" style="3" customWidth="1"/>
    <col min="5125" max="5125" width="8.140625" style="3" customWidth="1"/>
    <col min="5126" max="5126" width="9" style="3" customWidth="1"/>
    <col min="5127" max="5127" width="14.7109375" style="3" customWidth="1"/>
    <col min="5128" max="5128" width="7.42578125" style="3" customWidth="1"/>
    <col min="5129" max="5129" width="8" style="3" customWidth="1"/>
    <col min="5130" max="5130" width="13.42578125" style="3" customWidth="1"/>
    <col min="5131" max="5131" width="13" style="3" customWidth="1"/>
    <col min="5132" max="5132" width="18" style="3" customWidth="1"/>
    <col min="5133" max="5376" width="9.140625" style="3"/>
    <col min="5377" max="5377" width="6.85546875" style="3" customWidth="1"/>
    <col min="5378" max="5378" width="24" style="3" customWidth="1"/>
    <col min="5379" max="5379" width="20.28515625" style="3" customWidth="1"/>
    <col min="5380" max="5380" width="7.42578125" style="3" customWidth="1"/>
    <col min="5381" max="5381" width="8.140625" style="3" customWidth="1"/>
    <col min="5382" max="5382" width="9" style="3" customWidth="1"/>
    <col min="5383" max="5383" width="14.7109375" style="3" customWidth="1"/>
    <col min="5384" max="5384" width="7.42578125" style="3" customWidth="1"/>
    <col min="5385" max="5385" width="8" style="3" customWidth="1"/>
    <col min="5386" max="5386" width="13.42578125" style="3" customWidth="1"/>
    <col min="5387" max="5387" width="13" style="3" customWidth="1"/>
    <col min="5388" max="5388" width="18" style="3" customWidth="1"/>
    <col min="5389" max="5632" width="9.140625" style="3"/>
    <col min="5633" max="5633" width="6.85546875" style="3" customWidth="1"/>
    <col min="5634" max="5634" width="24" style="3" customWidth="1"/>
    <col min="5635" max="5635" width="20.28515625" style="3" customWidth="1"/>
    <col min="5636" max="5636" width="7.42578125" style="3" customWidth="1"/>
    <col min="5637" max="5637" width="8.140625" style="3" customWidth="1"/>
    <col min="5638" max="5638" width="9" style="3" customWidth="1"/>
    <col min="5639" max="5639" width="14.7109375" style="3" customWidth="1"/>
    <col min="5640" max="5640" width="7.42578125" style="3" customWidth="1"/>
    <col min="5641" max="5641" width="8" style="3" customWidth="1"/>
    <col min="5642" max="5642" width="13.42578125" style="3" customWidth="1"/>
    <col min="5643" max="5643" width="13" style="3" customWidth="1"/>
    <col min="5644" max="5644" width="18" style="3" customWidth="1"/>
    <col min="5645" max="5888" width="9.140625" style="3"/>
    <col min="5889" max="5889" width="6.85546875" style="3" customWidth="1"/>
    <col min="5890" max="5890" width="24" style="3" customWidth="1"/>
    <col min="5891" max="5891" width="20.28515625" style="3" customWidth="1"/>
    <col min="5892" max="5892" width="7.42578125" style="3" customWidth="1"/>
    <col min="5893" max="5893" width="8.140625" style="3" customWidth="1"/>
    <col min="5894" max="5894" width="9" style="3" customWidth="1"/>
    <col min="5895" max="5895" width="14.7109375" style="3" customWidth="1"/>
    <col min="5896" max="5896" width="7.42578125" style="3" customWidth="1"/>
    <col min="5897" max="5897" width="8" style="3" customWidth="1"/>
    <col min="5898" max="5898" width="13.42578125" style="3" customWidth="1"/>
    <col min="5899" max="5899" width="13" style="3" customWidth="1"/>
    <col min="5900" max="5900" width="18" style="3" customWidth="1"/>
    <col min="5901" max="6144" width="9.140625" style="3"/>
    <col min="6145" max="6145" width="6.85546875" style="3" customWidth="1"/>
    <col min="6146" max="6146" width="24" style="3" customWidth="1"/>
    <col min="6147" max="6147" width="20.28515625" style="3" customWidth="1"/>
    <col min="6148" max="6148" width="7.42578125" style="3" customWidth="1"/>
    <col min="6149" max="6149" width="8.140625" style="3" customWidth="1"/>
    <col min="6150" max="6150" width="9" style="3" customWidth="1"/>
    <col min="6151" max="6151" width="14.7109375" style="3" customWidth="1"/>
    <col min="6152" max="6152" width="7.42578125" style="3" customWidth="1"/>
    <col min="6153" max="6153" width="8" style="3" customWidth="1"/>
    <col min="6154" max="6154" width="13.42578125" style="3" customWidth="1"/>
    <col min="6155" max="6155" width="13" style="3" customWidth="1"/>
    <col min="6156" max="6156" width="18" style="3" customWidth="1"/>
    <col min="6157" max="6400" width="9.140625" style="3"/>
    <col min="6401" max="6401" width="6.85546875" style="3" customWidth="1"/>
    <col min="6402" max="6402" width="24" style="3" customWidth="1"/>
    <col min="6403" max="6403" width="20.28515625" style="3" customWidth="1"/>
    <col min="6404" max="6404" width="7.42578125" style="3" customWidth="1"/>
    <col min="6405" max="6405" width="8.140625" style="3" customWidth="1"/>
    <col min="6406" max="6406" width="9" style="3" customWidth="1"/>
    <col min="6407" max="6407" width="14.7109375" style="3" customWidth="1"/>
    <col min="6408" max="6408" width="7.42578125" style="3" customWidth="1"/>
    <col min="6409" max="6409" width="8" style="3" customWidth="1"/>
    <col min="6410" max="6410" width="13.42578125" style="3" customWidth="1"/>
    <col min="6411" max="6411" width="13" style="3" customWidth="1"/>
    <col min="6412" max="6412" width="18" style="3" customWidth="1"/>
    <col min="6413" max="6656" width="9.140625" style="3"/>
    <col min="6657" max="6657" width="6.85546875" style="3" customWidth="1"/>
    <col min="6658" max="6658" width="24" style="3" customWidth="1"/>
    <col min="6659" max="6659" width="20.28515625" style="3" customWidth="1"/>
    <col min="6660" max="6660" width="7.42578125" style="3" customWidth="1"/>
    <col min="6661" max="6661" width="8.140625" style="3" customWidth="1"/>
    <col min="6662" max="6662" width="9" style="3" customWidth="1"/>
    <col min="6663" max="6663" width="14.7109375" style="3" customWidth="1"/>
    <col min="6664" max="6664" width="7.42578125" style="3" customWidth="1"/>
    <col min="6665" max="6665" width="8" style="3" customWidth="1"/>
    <col min="6666" max="6666" width="13.42578125" style="3" customWidth="1"/>
    <col min="6667" max="6667" width="13" style="3" customWidth="1"/>
    <col min="6668" max="6668" width="18" style="3" customWidth="1"/>
    <col min="6669" max="6912" width="9.140625" style="3"/>
    <col min="6913" max="6913" width="6.85546875" style="3" customWidth="1"/>
    <col min="6914" max="6914" width="24" style="3" customWidth="1"/>
    <col min="6915" max="6915" width="20.28515625" style="3" customWidth="1"/>
    <col min="6916" max="6916" width="7.42578125" style="3" customWidth="1"/>
    <col min="6917" max="6917" width="8.140625" style="3" customWidth="1"/>
    <col min="6918" max="6918" width="9" style="3" customWidth="1"/>
    <col min="6919" max="6919" width="14.7109375" style="3" customWidth="1"/>
    <col min="6920" max="6920" width="7.42578125" style="3" customWidth="1"/>
    <col min="6921" max="6921" width="8" style="3" customWidth="1"/>
    <col min="6922" max="6922" width="13.42578125" style="3" customWidth="1"/>
    <col min="6923" max="6923" width="13" style="3" customWidth="1"/>
    <col min="6924" max="6924" width="18" style="3" customWidth="1"/>
    <col min="6925" max="7168" width="9.140625" style="3"/>
    <col min="7169" max="7169" width="6.85546875" style="3" customWidth="1"/>
    <col min="7170" max="7170" width="24" style="3" customWidth="1"/>
    <col min="7171" max="7171" width="20.28515625" style="3" customWidth="1"/>
    <col min="7172" max="7172" width="7.42578125" style="3" customWidth="1"/>
    <col min="7173" max="7173" width="8.140625" style="3" customWidth="1"/>
    <col min="7174" max="7174" width="9" style="3" customWidth="1"/>
    <col min="7175" max="7175" width="14.7109375" style="3" customWidth="1"/>
    <col min="7176" max="7176" width="7.42578125" style="3" customWidth="1"/>
    <col min="7177" max="7177" width="8" style="3" customWidth="1"/>
    <col min="7178" max="7178" width="13.42578125" style="3" customWidth="1"/>
    <col min="7179" max="7179" width="13" style="3" customWidth="1"/>
    <col min="7180" max="7180" width="18" style="3" customWidth="1"/>
    <col min="7181" max="7424" width="9.140625" style="3"/>
    <col min="7425" max="7425" width="6.85546875" style="3" customWidth="1"/>
    <col min="7426" max="7426" width="24" style="3" customWidth="1"/>
    <col min="7427" max="7427" width="20.28515625" style="3" customWidth="1"/>
    <col min="7428" max="7428" width="7.42578125" style="3" customWidth="1"/>
    <col min="7429" max="7429" width="8.140625" style="3" customWidth="1"/>
    <col min="7430" max="7430" width="9" style="3" customWidth="1"/>
    <col min="7431" max="7431" width="14.7109375" style="3" customWidth="1"/>
    <col min="7432" max="7432" width="7.42578125" style="3" customWidth="1"/>
    <col min="7433" max="7433" width="8" style="3" customWidth="1"/>
    <col min="7434" max="7434" width="13.42578125" style="3" customWidth="1"/>
    <col min="7435" max="7435" width="13" style="3" customWidth="1"/>
    <col min="7436" max="7436" width="18" style="3" customWidth="1"/>
    <col min="7437" max="7680" width="9.140625" style="3"/>
    <col min="7681" max="7681" width="6.85546875" style="3" customWidth="1"/>
    <col min="7682" max="7682" width="24" style="3" customWidth="1"/>
    <col min="7683" max="7683" width="20.28515625" style="3" customWidth="1"/>
    <col min="7684" max="7684" width="7.42578125" style="3" customWidth="1"/>
    <col min="7685" max="7685" width="8.140625" style="3" customWidth="1"/>
    <col min="7686" max="7686" width="9" style="3" customWidth="1"/>
    <col min="7687" max="7687" width="14.7109375" style="3" customWidth="1"/>
    <col min="7688" max="7688" width="7.42578125" style="3" customWidth="1"/>
    <col min="7689" max="7689" width="8" style="3" customWidth="1"/>
    <col min="7690" max="7690" width="13.42578125" style="3" customWidth="1"/>
    <col min="7691" max="7691" width="13" style="3" customWidth="1"/>
    <col min="7692" max="7692" width="18" style="3" customWidth="1"/>
    <col min="7693" max="7936" width="9.140625" style="3"/>
    <col min="7937" max="7937" width="6.85546875" style="3" customWidth="1"/>
    <col min="7938" max="7938" width="24" style="3" customWidth="1"/>
    <col min="7939" max="7939" width="20.28515625" style="3" customWidth="1"/>
    <col min="7940" max="7940" width="7.42578125" style="3" customWidth="1"/>
    <col min="7941" max="7941" width="8.140625" style="3" customWidth="1"/>
    <col min="7942" max="7942" width="9" style="3" customWidth="1"/>
    <col min="7943" max="7943" width="14.7109375" style="3" customWidth="1"/>
    <col min="7944" max="7944" width="7.42578125" style="3" customWidth="1"/>
    <col min="7945" max="7945" width="8" style="3" customWidth="1"/>
    <col min="7946" max="7946" width="13.42578125" style="3" customWidth="1"/>
    <col min="7947" max="7947" width="13" style="3" customWidth="1"/>
    <col min="7948" max="7948" width="18" style="3" customWidth="1"/>
    <col min="7949" max="8192" width="9.140625" style="3"/>
    <col min="8193" max="8193" width="6.85546875" style="3" customWidth="1"/>
    <col min="8194" max="8194" width="24" style="3" customWidth="1"/>
    <col min="8195" max="8195" width="20.28515625" style="3" customWidth="1"/>
    <col min="8196" max="8196" width="7.42578125" style="3" customWidth="1"/>
    <col min="8197" max="8197" width="8.140625" style="3" customWidth="1"/>
    <col min="8198" max="8198" width="9" style="3" customWidth="1"/>
    <col min="8199" max="8199" width="14.7109375" style="3" customWidth="1"/>
    <col min="8200" max="8200" width="7.42578125" style="3" customWidth="1"/>
    <col min="8201" max="8201" width="8" style="3" customWidth="1"/>
    <col min="8202" max="8202" width="13.42578125" style="3" customWidth="1"/>
    <col min="8203" max="8203" width="13" style="3" customWidth="1"/>
    <col min="8204" max="8204" width="18" style="3" customWidth="1"/>
    <col min="8205" max="8448" width="9.140625" style="3"/>
    <col min="8449" max="8449" width="6.85546875" style="3" customWidth="1"/>
    <col min="8450" max="8450" width="24" style="3" customWidth="1"/>
    <col min="8451" max="8451" width="20.28515625" style="3" customWidth="1"/>
    <col min="8452" max="8452" width="7.42578125" style="3" customWidth="1"/>
    <col min="8453" max="8453" width="8.140625" style="3" customWidth="1"/>
    <col min="8454" max="8454" width="9" style="3" customWidth="1"/>
    <col min="8455" max="8455" width="14.7109375" style="3" customWidth="1"/>
    <col min="8456" max="8456" width="7.42578125" style="3" customWidth="1"/>
    <col min="8457" max="8457" width="8" style="3" customWidth="1"/>
    <col min="8458" max="8458" width="13.42578125" style="3" customWidth="1"/>
    <col min="8459" max="8459" width="13" style="3" customWidth="1"/>
    <col min="8460" max="8460" width="18" style="3" customWidth="1"/>
    <col min="8461" max="8704" width="9.140625" style="3"/>
    <col min="8705" max="8705" width="6.85546875" style="3" customWidth="1"/>
    <col min="8706" max="8706" width="24" style="3" customWidth="1"/>
    <col min="8707" max="8707" width="20.28515625" style="3" customWidth="1"/>
    <col min="8708" max="8708" width="7.42578125" style="3" customWidth="1"/>
    <col min="8709" max="8709" width="8.140625" style="3" customWidth="1"/>
    <col min="8710" max="8710" width="9" style="3" customWidth="1"/>
    <col min="8711" max="8711" width="14.7109375" style="3" customWidth="1"/>
    <col min="8712" max="8712" width="7.42578125" style="3" customWidth="1"/>
    <col min="8713" max="8713" width="8" style="3" customWidth="1"/>
    <col min="8714" max="8714" width="13.42578125" style="3" customWidth="1"/>
    <col min="8715" max="8715" width="13" style="3" customWidth="1"/>
    <col min="8716" max="8716" width="18" style="3" customWidth="1"/>
    <col min="8717" max="8960" width="9.140625" style="3"/>
    <col min="8961" max="8961" width="6.85546875" style="3" customWidth="1"/>
    <col min="8962" max="8962" width="24" style="3" customWidth="1"/>
    <col min="8963" max="8963" width="20.28515625" style="3" customWidth="1"/>
    <col min="8964" max="8964" width="7.42578125" style="3" customWidth="1"/>
    <col min="8965" max="8965" width="8.140625" style="3" customWidth="1"/>
    <col min="8966" max="8966" width="9" style="3" customWidth="1"/>
    <col min="8967" max="8967" width="14.7109375" style="3" customWidth="1"/>
    <col min="8968" max="8968" width="7.42578125" style="3" customWidth="1"/>
    <col min="8969" max="8969" width="8" style="3" customWidth="1"/>
    <col min="8970" max="8970" width="13.42578125" style="3" customWidth="1"/>
    <col min="8971" max="8971" width="13" style="3" customWidth="1"/>
    <col min="8972" max="8972" width="18" style="3" customWidth="1"/>
    <col min="8973" max="9216" width="9.140625" style="3"/>
    <col min="9217" max="9217" width="6.85546875" style="3" customWidth="1"/>
    <col min="9218" max="9218" width="24" style="3" customWidth="1"/>
    <col min="9219" max="9219" width="20.28515625" style="3" customWidth="1"/>
    <col min="9220" max="9220" width="7.42578125" style="3" customWidth="1"/>
    <col min="9221" max="9221" width="8.140625" style="3" customWidth="1"/>
    <col min="9222" max="9222" width="9" style="3" customWidth="1"/>
    <col min="9223" max="9223" width="14.7109375" style="3" customWidth="1"/>
    <col min="9224" max="9224" width="7.42578125" style="3" customWidth="1"/>
    <col min="9225" max="9225" width="8" style="3" customWidth="1"/>
    <col min="9226" max="9226" width="13.42578125" style="3" customWidth="1"/>
    <col min="9227" max="9227" width="13" style="3" customWidth="1"/>
    <col min="9228" max="9228" width="18" style="3" customWidth="1"/>
    <col min="9229" max="9472" width="9.140625" style="3"/>
    <col min="9473" max="9473" width="6.85546875" style="3" customWidth="1"/>
    <col min="9474" max="9474" width="24" style="3" customWidth="1"/>
    <col min="9475" max="9475" width="20.28515625" style="3" customWidth="1"/>
    <col min="9476" max="9476" width="7.42578125" style="3" customWidth="1"/>
    <col min="9477" max="9477" width="8.140625" style="3" customWidth="1"/>
    <col min="9478" max="9478" width="9" style="3" customWidth="1"/>
    <col min="9479" max="9479" width="14.7109375" style="3" customWidth="1"/>
    <col min="9480" max="9480" width="7.42578125" style="3" customWidth="1"/>
    <col min="9481" max="9481" width="8" style="3" customWidth="1"/>
    <col min="9482" max="9482" width="13.42578125" style="3" customWidth="1"/>
    <col min="9483" max="9483" width="13" style="3" customWidth="1"/>
    <col min="9484" max="9484" width="18" style="3" customWidth="1"/>
    <col min="9485" max="9728" width="9.140625" style="3"/>
    <col min="9729" max="9729" width="6.85546875" style="3" customWidth="1"/>
    <col min="9730" max="9730" width="24" style="3" customWidth="1"/>
    <col min="9731" max="9731" width="20.28515625" style="3" customWidth="1"/>
    <col min="9732" max="9732" width="7.42578125" style="3" customWidth="1"/>
    <col min="9733" max="9733" width="8.140625" style="3" customWidth="1"/>
    <col min="9734" max="9734" width="9" style="3" customWidth="1"/>
    <col min="9735" max="9735" width="14.7109375" style="3" customWidth="1"/>
    <col min="9736" max="9736" width="7.42578125" style="3" customWidth="1"/>
    <col min="9737" max="9737" width="8" style="3" customWidth="1"/>
    <col min="9738" max="9738" width="13.42578125" style="3" customWidth="1"/>
    <col min="9739" max="9739" width="13" style="3" customWidth="1"/>
    <col min="9740" max="9740" width="18" style="3" customWidth="1"/>
    <col min="9741" max="9984" width="9.140625" style="3"/>
    <col min="9985" max="9985" width="6.85546875" style="3" customWidth="1"/>
    <col min="9986" max="9986" width="24" style="3" customWidth="1"/>
    <col min="9987" max="9987" width="20.28515625" style="3" customWidth="1"/>
    <col min="9988" max="9988" width="7.42578125" style="3" customWidth="1"/>
    <col min="9989" max="9989" width="8.140625" style="3" customWidth="1"/>
    <col min="9990" max="9990" width="9" style="3" customWidth="1"/>
    <col min="9991" max="9991" width="14.7109375" style="3" customWidth="1"/>
    <col min="9992" max="9992" width="7.42578125" style="3" customWidth="1"/>
    <col min="9993" max="9993" width="8" style="3" customWidth="1"/>
    <col min="9994" max="9994" width="13.42578125" style="3" customWidth="1"/>
    <col min="9995" max="9995" width="13" style="3" customWidth="1"/>
    <col min="9996" max="9996" width="18" style="3" customWidth="1"/>
    <col min="9997" max="10240" width="9.140625" style="3"/>
    <col min="10241" max="10241" width="6.85546875" style="3" customWidth="1"/>
    <col min="10242" max="10242" width="24" style="3" customWidth="1"/>
    <col min="10243" max="10243" width="20.28515625" style="3" customWidth="1"/>
    <col min="10244" max="10244" width="7.42578125" style="3" customWidth="1"/>
    <col min="10245" max="10245" width="8.140625" style="3" customWidth="1"/>
    <col min="10246" max="10246" width="9" style="3" customWidth="1"/>
    <col min="10247" max="10247" width="14.7109375" style="3" customWidth="1"/>
    <col min="10248" max="10248" width="7.42578125" style="3" customWidth="1"/>
    <col min="10249" max="10249" width="8" style="3" customWidth="1"/>
    <col min="10250" max="10250" width="13.42578125" style="3" customWidth="1"/>
    <col min="10251" max="10251" width="13" style="3" customWidth="1"/>
    <col min="10252" max="10252" width="18" style="3" customWidth="1"/>
    <col min="10253" max="10496" width="9.140625" style="3"/>
    <col min="10497" max="10497" width="6.85546875" style="3" customWidth="1"/>
    <col min="10498" max="10498" width="24" style="3" customWidth="1"/>
    <col min="10499" max="10499" width="20.28515625" style="3" customWidth="1"/>
    <col min="10500" max="10500" width="7.42578125" style="3" customWidth="1"/>
    <col min="10501" max="10501" width="8.140625" style="3" customWidth="1"/>
    <col min="10502" max="10502" width="9" style="3" customWidth="1"/>
    <col min="10503" max="10503" width="14.7109375" style="3" customWidth="1"/>
    <col min="10504" max="10504" width="7.42578125" style="3" customWidth="1"/>
    <col min="10505" max="10505" width="8" style="3" customWidth="1"/>
    <col min="10506" max="10506" width="13.42578125" style="3" customWidth="1"/>
    <col min="10507" max="10507" width="13" style="3" customWidth="1"/>
    <col min="10508" max="10508" width="18" style="3" customWidth="1"/>
    <col min="10509" max="10752" width="9.140625" style="3"/>
    <col min="10753" max="10753" width="6.85546875" style="3" customWidth="1"/>
    <col min="10754" max="10754" width="24" style="3" customWidth="1"/>
    <col min="10755" max="10755" width="20.28515625" style="3" customWidth="1"/>
    <col min="10756" max="10756" width="7.42578125" style="3" customWidth="1"/>
    <col min="10757" max="10757" width="8.140625" style="3" customWidth="1"/>
    <col min="10758" max="10758" width="9" style="3" customWidth="1"/>
    <col min="10759" max="10759" width="14.7109375" style="3" customWidth="1"/>
    <col min="10760" max="10760" width="7.42578125" style="3" customWidth="1"/>
    <col min="10761" max="10761" width="8" style="3" customWidth="1"/>
    <col min="10762" max="10762" width="13.42578125" style="3" customWidth="1"/>
    <col min="10763" max="10763" width="13" style="3" customWidth="1"/>
    <col min="10764" max="10764" width="18" style="3" customWidth="1"/>
    <col min="10765" max="11008" width="9.140625" style="3"/>
    <col min="11009" max="11009" width="6.85546875" style="3" customWidth="1"/>
    <col min="11010" max="11010" width="24" style="3" customWidth="1"/>
    <col min="11011" max="11011" width="20.28515625" style="3" customWidth="1"/>
    <col min="11012" max="11012" width="7.42578125" style="3" customWidth="1"/>
    <col min="11013" max="11013" width="8.140625" style="3" customWidth="1"/>
    <col min="11014" max="11014" width="9" style="3" customWidth="1"/>
    <col min="11015" max="11015" width="14.7109375" style="3" customWidth="1"/>
    <col min="11016" max="11016" width="7.42578125" style="3" customWidth="1"/>
    <col min="11017" max="11017" width="8" style="3" customWidth="1"/>
    <col min="11018" max="11018" width="13.42578125" style="3" customWidth="1"/>
    <col min="11019" max="11019" width="13" style="3" customWidth="1"/>
    <col min="11020" max="11020" width="18" style="3" customWidth="1"/>
    <col min="11021" max="11264" width="9.140625" style="3"/>
    <col min="11265" max="11265" width="6.85546875" style="3" customWidth="1"/>
    <col min="11266" max="11266" width="24" style="3" customWidth="1"/>
    <col min="11267" max="11267" width="20.28515625" style="3" customWidth="1"/>
    <col min="11268" max="11268" width="7.42578125" style="3" customWidth="1"/>
    <col min="11269" max="11269" width="8.140625" style="3" customWidth="1"/>
    <col min="11270" max="11270" width="9" style="3" customWidth="1"/>
    <col min="11271" max="11271" width="14.7109375" style="3" customWidth="1"/>
    <col min="11272" max="11272" width="7.42578125" style="3" customWidth="1"/>
    <col min="11273" max="11273" width="8" style="3" customWidth="1"/>
    <col min="11274" max="11274" width="13.42578125" style="3" customWidth="1"/>
    <col min="11275" max="11275" width="13" style="3" customWidth="1"/>
    <col min="11276" max="11276" width="18" style="3" customWidth="1"/>
    <col min="11277" max="11520" width="9.140625" style="3"/>
    <col min="11521" max="11521" width="6.85546875" style="3" customWidth="1"/>
    <col min="11522" max="11522" width="24" style="3" customWidth="1"/>
    <col min="11523" max="11523" width="20.28515625" style="3" customWidth="1"/>
    <col min="11524" max="11524" width="7.42578125" style="3" customWidth="1"/>
    <col min="11525" max="11525" width="8.140625" style="3" customWidth="1"/>
    <col min="11526" max="11526" width="9" style="3" customWidth="1"/>
    <col min="11527" max="11527" width="14.7109375" style="3" customWidth="1"/>
    <col min="11528" max="11528" width="7.42578125" style="3" customWidth="1"/>
    <col min="11529" max="11529" width="8" style="3" customWidth="1"/>
    <col min="11530" max="11530" width="13.42578125" style="3" customWidth="1"/>
    <col min="11531" max="11531" width="13" style="3" customWidth="1"/>
    <col min="11532" max="11532" width="18" style="3" customWidth="1"/>
    <col min="11533" max="11776" width="9.140625" style="3"/>
    <col min="11777" max="11777" width="6.85546875" style="3" customWidth="1"/>
    <col min="11778" max="11778" width="24" style="3" customWidth="1"/>
    <col min="11779" max="11779" width="20.28515625" style="3" customWidth="1"/>
    <col min="11780" max="11780" width="7.42578125" style="3" customWidth="1"/>
    <col min="11781" max="11781" width="8.140625" style="3" customWidth="1"/>
    <col min="11782" max="11782" width="9" style="3" customWidth="1"/>
    <col min="11783" max="11783" width="14.7109375" style="3" customWidth="1"/>
    <col min="11784" max="11784" width="7.42578125" style="3" customWidth="1"/>
    <col min="11785" max="11785" width="8" style="3" customWidth="1"/>
    <col min="11786" max="11786" width="13.42578125" style="3" customWidth="1"/>
    <col min="11787" max="11787" width="13" style="3" customWidth="1"/>
    <col min="11788" max="11788" width="18" style="3" customWidth="1"/>
    <col min="11789" max="12032" width="9.140625" style="3"/>
    <col min="12033" max="12033" width="6.85546875" style="3" customWidth="1"/>
    <col min="12034" max="12034" width="24" style="3" customWidth="1"/>
    <col min="12035" max="12035" width="20.28515625" style="3" customWidth="1"/>
    <col min="12036" max="12036" width="7.42578125" style="3" customWidth="1"/>
    <col min="12037" max="12037" width="8.140625" style="3" customWidth="1"/>
    <col min="12038" max="12038" width="9" style="3" customWidth="1"/>
    <col min="12039" max="12039" width="14.7109375" style="3" customWidth="1"/>
    <col min="12040" max="12040" width="7.42578125" style="3" customWidth="1"/>
    <col min="12041" max="12041" width="8" style="3" customWidth="1"/>
    <col min="12042" max="12042" width="13.42578125" style="3" customWidth="1"/>
    <col min="12043" max="12043" width="13" style="3" customWidth="1"/>
    <col min="12044" max="12044" width="18" style="3" customWidth="1"/>
    <col min="12045" max="12288" width="9.140625" style="3"/>
    <col min="12289" max="12289" width="6.85546875" style="3" customWidth="1"/>
    <col min="12290" max="12290" width="24" style="3" customWidth="1"/>
    <col min="12291" max="12291" width="20.28515625" style="3" customWidth="1"/>
    <col min="12292" max="12292" width="7.42578125" style="3" customWidth="1"/>
    <col min="12293" max="12293" width="8.140625" style="3" customWidth="1"/>
    <col min="12294" max="12294" width="9" style="3" customWidth="1"/>
    <col min="12295" max="12295" width="14.7109375" style="3" customWidth="1"/>
    <col min="12296" max="12296" width="7.42578125" style="3" customWidth="1"/>
    <col min="12297" max="12297" width="8" style="3" customWidth="1"/>
    <col min="12298" max="12298" width="13.42578125" style="3" customWidth="1"/>
    <col min="12299" max="12299" width="13" style="3" customWidth="1"/>
    <col min="12300" max="12300" width="18" style="3" customWidth="1"/>
    <col min="12301" max="12544" width="9.140625" style="3"/>
    <col min="12545" max="12545" width="6.85546875" style="3" customWidth="1"/>
    <col min="12546" max="12546" width="24" style="3" customWidth="1"/>
    <col min="12547" max="12547" width="20.28515625" style="3" customWidth="1"/>
    <col min="12548" max="12548" width="7.42578125" style="3" customWidth="1"/>
    <col min="12549" max="12549" width="8.140625" style="3" customWidth="1"/>
    <col min="12550" max="12550" width="9" style="3" customWidth="1"/>
    <col min="12551" max="12551" width="14.7109375" style="3" customWidth="1"/>
    <col min="12552" max="12552" width="7.42578125" style="3" customWidth="1"/>
    <col min="12553" max="12553" width="8" style="3" customWidth="1"/>
    <col min="12554" max="12554" width="13.42578125" style="3" customWidth="1"/>
    <col min="12555" max="12555" width="13" style="3" customWidth="1"/>
    <col min="12556" max="12556" width="18" style="3" customWidth="1"/>
    <col min="12557" max="12800" width="9.140625" style="3"/>
    <col min="12801" max="12801" width="6.85546875" style="3" customWidth="1"/>
    <col min="12802" max="12802" width="24" style="3" customWidth="1"/>
    <col min="12803" max="12803" width="20.28515625" style="3" customWidth="1"/>
    <col min="12804" max="12804" width="7.42578125" style="3" customWidth="1"/>
    <col min="12805" max="12805" width="8.140625" style="3" customWidth="1"/>
    <col min="12806" max="12806" width="9" style="3" customWidth="1"/>
    <col min="12807" max="12807" width="14.7109375" style="3" customWidth="1"/>
    <col min="12808" max="12808" width="7.42578125" style="3" customWidth="1"/>
    <col min="12809" max="12809" width="8" style="3" customWidth="1"/>
    <col min="12810" max="12810" width="13.42578125" style="3" customWidth="1"/>
    <col min="12811" max="12811" width="13" style="3" customWidth="1"/>
    <col min="12812" max="12812" width="18" style="3" customWidth="1"/>
    <col min="12813" max="13056" width="9.140625" style="3"/>
    <col min="13057" max="13057" width="6.85546875" style="3" customWidth="1"/>
    <col min="13058" max="13058" width="24" style="3" customWidth="1"/>
    <col min="13059" max="13059" width="20.28515625" style="3" customWidth="1"/>
    <col min="13060" max="13060" width="7.42578125" style="3" customWidth="1"/>
    <col min="13061" max="13061" width="8.140625" style="3" customWidth="1"/>
    <col min="13062" max="13062" width="9" style="3" customWidth="1"/>
    <col min="13063" max="13063" width="14.7109375" style="3" customWidth="1"/>
    <col min="13064" max="13064" width="7.42578125" style="3" customWidth="1"/>
    <col min="13065" max="13065" width="8" style="3" customWidth="1"/>
    <col min="13066" max="13066" width="13.42578125" style="3" customWidth="1"/>
    <col min="13067" max="13067" width="13" style="3" customWidth="1"/>
    <col min="13068" max="13068" width="18" style="3" customWidth="1"/>
    <col min="13069" max="13312" width="9.140625" style="3"/>
    <col min="13313" max="13313" width="6.85546875" style="3" customWidth="1"/>
    <col min="13314" max="13314" width="24" style="3" customWidth="1"/>
    <col min="13315" max="13315" width="20.28515625" style="3" customWidth="1"/>
    <col min="13316" max="13316" width="7.42578125" style="3" customWidth="1"/>
    <col min="13317" max="13317" width="8.140625" style="3" customWidth="1"/>
    <col min="13318" max="13318" width="9" style="3" customWidth="1"/>
    <col min="13319" max="13319" width="14.7109375" style="3" customWidth="1"/>
    <col min="13320" max="13320" width="7.42578125" style="3" customWidth="1"/>
    <col min="13321" max="13321" width="8" style="3" customWidth="1"/>
    <col min="13322" max="13322" width="13.42578125" style="3" customWidth="1"/>
    <col min="13323" max="13323" width="13" style="3" customWidth="1"/>
    <col min="13324" max="13324" width="18" style="3" customWidth="1"/>
    <col min="13325" max="13568" width="9.140625" style="3"/>
    <col min="13569" max="13569" width="6.85546875" style="3" customWidth="1"/>
    <col min="13570" max="13570" width="24" style="3" customWidth="1"/>
    <col min="13571" max="13571" width="20.28515625" style="3" customWidth="1"/>
    <col min="13572" max="13572" width="7.42578125" style="3" customWidth="1"/>
    <col min="13573" max="13573" width="8.140625" style="3" customWidth="1"/>
    <col min="13574" max="13574" width="9" style="3" customWidth="1"/>
    <col min="13575" max="13575" width="14.7109375" style="3" customWidth="1"/>
    <col min="13576" max="13576" width="7.42578125" style="3" customWidth="1"/>
    <col min="13577" max="13577" width="8" style="3" customWidth="1"/>
    <col min="13578" max="13578" width="13.42578125" style="3" customWidth="1"/>
    <col min="13579" max="13579" width="13" style="3" customWidth="1"/>
    <col min="13580" max="13580" width="18" style="3" customWidth="1"/>
    <col min="13581" max="13824" width="9.140625" style="3"/>
    <col min="13825" max="13825" width="6.85546875" style="3" customWidth="1"/>
    <col min="13826" max="13826" width="24" style="3" customWidth="1"/>
    <col min="13827" max="13827" width="20.28515625" style="3" customWidth="1"/>
    <col min="13828" max="13828" width="7.42578125" style="3" customWidth="1"/>
    <col min="13829" max="13829" width="8.140625" style="3" customWidth="1"/>
    <col min="13830" max="13830" width="9" style="3" customWidth="1"/>
    <col min="13831" max="13831" width="14.7109375" style="3" customWidth="1"/>
    <col min="13832" max="13832" width="7.42578125" style="3" customWidth="1"/>
    <col min="13833" max="13833" width="8" style="3" customWidth="1"/>
    <col min="13834" max="13834" width="13.42578125" style="3" customWidth="1"/>
    <col min="13835" max="13835" width="13" style="3" customWidth="1"/>
    <col min="13836" max="13836" width="18" style="3" customWidth="1"/>
    <col min="13837" max="14080" width="9.140625" style="3"/>
    <col min="14081" max="14081" width="6.85546875" style="3" customWidth="1"/>
    <col min="14082" max="14082" width="24" style="3" customWidth="1"/>
    <col min="14083" max="14083" width="20.28515625" style="3" customWidth="1"/>
    <col min="14084" max="14084" width="7.42578125" style="3" customWidth="1"/>
    <col min="14085" max="14085" width="8.140625" style="3" customWidth="1"/>
    <col min="14086" max="14086" width="9" style="3" customWidth="1"/>
    <col min="14087" max="14087" width="14.7109375" style="3" customWidth="1"/>
    <col min="14088" max="14088" width="7.42578125" style="3" customWidth="1"/>
    <col min="14089" max="14089" width="8" style="3" customWidth="1"/>
    <col min="14090" max="14090" width="13.42578125" style="3" customWidth="1"/>
    <col min="14091" max="14091" width="13" style="3" customWidth="1"/>
    <col min="14092" max="14092" width="18" style="3" customWidth="1"/>
    <col min="14093" max="14336" width="9.140625" style="3"/>
    <col min="14337" max="14337" width="6.85546875" style="3" customWidth="1"/>
    <col min="14338" max="14338" width="24" style="3" customWidth="1"/>
    <col min="14339" max="14339" width="20.28515625" style="3" customWidth="1"/>
    <col min="14340" max="14340" width="7.42578125" style="3" customWidth="1"/>
    <col min="14341" max="14341" width="8.140625" style="3" customWidth="1"/>
    <col min="14342" max="14342" width="9" style="3" customWidth="1"/>
    <col min="14343" max="14343" width="14.7109375" style="3" customWidth="1"/>
    <col min="14344" max="14344" width="7.42578125" style="3" customWidth="1"/>
    <col min="14345" max="14345" width="8" style="3" customWidth="1"/>
    <col min="14346" max="14346" width="13.42578125" style="3" customWidth="1"/>
    <col min="14347" max="14347" width="13" style="3" customWidth="1"/>
    <col min="14348" max="14348" width="18" style="3" customWidth="1"/>
    <col min="14349" max="14592" width="9.140625" style="3"/>
    <col min="14593" max="14593" width="6.85546875" style="3" customWidth="1"/>
    <col min="14594" max="14594" width="24" style="3" customWidth="1"/>
    <col min="14595" max="14595" width="20.28515625" style="3" customWidth="1"/>
    <col min="14596" max="14596" width="7.42578125" style="3" customWidth="1"/>
    <col min="14597" max="14597" width="8.140625" style="3" customWidth="1"/>
    <col min="14598" max="14598" width="9" style="3" customWidth="1"/>
    <col min="14599" max="14599" width="14.7109375" style="3" customWidth="1"/>
    <col min="14600" max="14600" width="7.42578125" style="3" customWidth="1"/>
    <col min="14601" max="14601" width="8" style="3" customWidth="1"/>
    <col min="14602" max="14602" width="13.42578125" style="3" customWidth="1"/>
    <col min="14603" max="14603" width="13" style="3" customWidth="1"/>
    <col min="14604" max="14604" width="18" style="3" customWidth="1"/>
    <col min="14605" max="14848" width="9.140625" style="3"/>
    <col min="14849" max="14849" width="6.85546875" style="3" customWidth="1"/>
    <col min="14850" max="14850" width="24" style="3" customWidth="1"/>
    <col min="14851" max="14851" width="20.28515625" style="3" customWidth="1"/>
    <col min="14852" max="14852" width="7.42578125" style="3" customWidth="1"/>
    <col min="14853" max="14853" width="8.140625" style="3" customWidth="1"/>
    <col min="14854" max="14854" width="9" style="3" customWidth="1"/>
    <col min="14855" max="14855" width="14.7109375" style="3" customWidth="1"/>
    <col min="14856" max="14856" width="7.42578125" style="3" customWidth="1"/>
    <col min="14857" max="14857" width="8" style="3" customWidth="1"/>
    <col min="14858" max="14858" width="13.42578125" style="3" customWidth="1"/>
    <col min="14859" max="14859" width="13" style="3" customWidth="1"/>
    <col min="14860" max="14860" width="18" style="3" customWidth="1"/>
    <col min="14861" max="15104" width="9.140625" style="3"/>
    <col min="15105" max="15105" width="6.85546875" style="3" customWidth="1"/>
    <col min="15106" max="15106" width="24" style="3" customWidth="1"/>
    <col min="15107" max="15107" width="20.28515625" style="3" customWidth="1"/>
    <col min="15108" max="15108" width="7.42578125" style="3" customWidth="1"/>
    <col min="15109" max="15109" width="8.140625" style="3" customWidth="1"/>
    <col min="15110" max="15110" width="9" style="3" customWidth="1"/>
    <col min="15111" max="15111" width="14.7109375" style="3" customWidth="1"/>
    <col min="15112" max="15112" width="7.42578125" style="3" customWidth="1"/>
    <col min="15113" max="15113" width="8" style="3" customWidth="1"/>
    <col min="15114" max="15114" width="13.42578125" style="3" customWidth="1"/>
    <col min="15115" max="15115" width="13" style="3" customWidth="1"/>
    <col min="15116" max="15116" width="18" style="3" customWidth="1"/>
    <col min="15117" max="15360" width="9.140625" style="3"/>
    <col min="15361" max="15361" width="6.85546875" style="3" customWidth="1"/>
    <col min="15362" max="15362" width="24" style="3" customWidth="1"/>
    <col min="15363" max="15363" width="20.28515625" style="3" customWidth="1"/>
    <col min="15364" max="15364" width="7.42578125" style="3" customWidth="1"/>
    <col min="15365" max="15365" width="8.140625" style="3" customWidth="1"/>
    <col min="15366" max="15366" width="9" style="3" customWidth="1"/>
    <col min="15367" max="15367" width="14.7109375" style="3" customWidth="1"/>
    <col min="15368" max="15368" width="7.42578125" style="3" customWidth="1"/>
    <col min="15369" max="15369" width="8" style="3" customWidth="1"/>
    <col min="15370" max="15370" width="13.42578125" style="3" customWidth="1"/>
    <col min="15371" max="15371" width="13" style="3" customWidth="1"/>
    <col min="15372" max="15372" width="18" style="3" customWidth="1"/>
    <col min="15373" max="15616" width="9.140625" style="3"/>
    <col min="15617" max="15617" width="6.85546875" style="3" customWidth="1"/>
    <col min="15618" max="15618" width="24" style="3" customWidth="1"/>
    <col min="15619" max="15619" width="20.28515625" style="3" customWidth="1"/>
    <col min="15620" max="15620" width="7.42578125" style="3" customWidth="1"/>
    <col min="15621" max="15621" width="8.140625" style="3" customWidth="1"/>
    <col min="15622" max="15622" width="9" style="3" customWidth="1"/>
    <col min="15623" max="15623" width="14.7109375" style="3" customWidth="1"/>
    <col min="15624" max="15624" width="7.42578125" style="3" customWidth="1"/>
    <col min="15625" max="15625" width="8" style="3" customWidth="1"/>
    <col min="15626" max="15626" width="13.42578125" style="3" customWidth="1"/>
    <col min="15627" max="15627" width="13" style="3" customWidth="1"/>
    <col min="15628" max="15628" width="18" style="3" customWidth="1"/>
    <col min="15629" max="15872" width="9.140625" style="3"/>
    <col min="15873" max="15873" width="6.85546875" style="3" customWidth="1"/>
    <col min="15874" max="15874" width="24" style="3" customWidth="1"/>
    <col min="15875" max="15875" width="20.28515625" style="3" customWidth="1"/>
    <col min="15876" max="15876" width="7.42578125" style="3" customWidth="1"/>
    <col min="15877" max="15877" width="8.140625" style="3" customWidth="1"/>
    <col min="15878" max="15878" width="9" style="3" customWidth="1"/>
    <col min="15879" max="15879" width="14.7109375" style="3" customWidth="1"/>
    <col min="15880" max="15880" width="7.42578125" style="3" customWidth="1"/>
    <col min="15881" max="15881" width="8" style="3" customWidth="1"/>
    <col min="15882" max="15882" width="13.42578125" style="3" customWidth="1"/>
    <col min="15883" max="15883" width="13" style="3" customWidth="1"/>
    <col min="15884" max="15884" width="18" style="3" customWidth="1"/>
    <col min="15885" max="16128" width="9.140625" style="3"/>
    <col min="16129" max="16129" width="6.85546875" style="3" customWidth="1"/>
    <col min="16130" max="16130" width="24" style="3" customWidth="1"/>
    <col min="16131" max="16131" width="20.28515625" style="3" customWidth="1"/>
    <col min="16132" max="16132" width="7.42578125" style="3" customWidth="1"/>
    <col min="16133" max="16133" width="8.140625" style="3" customWidth="1"/>
    <col min="16134" max="16134" width="9" style="3" customWidth="1"/>
    <col min="16135" max="16135" width="14.7109375" style="3" customWidth="1"/>
    <col min="16136" max="16136" width="7.42578125" style="3" customWidth="1"/>
    <col min="16137" max="16137" width="8" style="3" customWidth="1"/>
    <col min="16138" max="16138" width="13.42578125" style="3" customWidth="1"/>
    <col min="16139" max="16139" width="13" style="3" customWidth="1"/>
    <col min="16140" max="16140" width="18" style="3" customWidth="1"/>
    <col min="16141" max="16384" width="9.140625" style="3"/>
  </cols>
  <sheetData>
    <row r="1" spans="1:1674" ht="16.5" x14ac:dyDescent="0.25">
      <c r="A1" s="144" t="s">
        <v>0</v>
      </c>
      <c r="B1" s="144"/>
      <c r="C1" s="144"/>
      <c r="D1" s="144"/>
      <c r="E1" s="144"/>
      <c r="F1" s="144"/>
      <c r="G1" s="144"/>
      <c r="H1" s="144"/>
      <c r="I1" s="144"/>
      <c r="J1" s="144"/>
      <c r="K1" s="144"/>
      <c r="L1" s="144"/>
    </row>
    <row r="2" spans="1:1674" ht="15.75" x14ac:dyDescent="0.25">
      <c r="B2" s="4"/>
    </row>
    <row r="3" spans="1:1674" ht="17.25" customHeight="1" x14ac:dyDescent="0.25">
      <c r="A3" s="148" t="s">
        <v>32</v>
      </c>
      <c r="B3" s="148"/>
      <c r="C3" s="148"/>
      <c r="I3" s="147" t="s">
        <v>1</v>
      </c>
      <c r="J3" s="147"/>
      <c r="K3" s="147"/>
      <c r="L3" s="147"/>
    </row>
    <row r="4" spans="1:1674" ht="17.25" customHeight="1" x14ac:dyDescent="0.25">
      <c r="A4" s="148"/>
      <c r="B4" s="148"/>
      <c r="C4" s="148"/>
      <c r="I4" s="147"/>
      <c r="J4" s="147"/>
      <c r="K4" s="147"/>
      <c r="L4" s="147"/>
    </row>
    <row r="5" spans="1:1674" ht="16.5" x14ac:dyDescent="0.25">
      <c r="B5" s="144" t="s">
        <v>2</v>
      </c>
      <c r="C5" s="144"/>
      <c r="D5" s="144"/>
      <c r="E5" s="144"/>
      <c r="F5" s="144"/>
      <c r="G5" s="144"/>
      <c r="H5" s="144"/>
      <c r="I5" s="144"/>
      <c r="J5" s="144"/>
      <c r="K5" s="144"/>
    </row>
    <row r="6" spans="1:1674" s="8" customFormat="1" ht="31.9" customHeight="1" x14ac:dyDescent="0.25">
      <c r="A6" s="145" t="s">
        <v>33</v>
      </c>
      <c r="B6" s="145"/>
      <c r="C6" s="145"/>
      <c r="D6" s="145"/>
      <c r="E6" s="145"/>
      <c r="F6" s="145"/>
      <c r="G6" s="145"/>
      <c r="H6" s="145"/>
      <c r="I6" s="145"/>
      <c r="J6" s="145"/>
      <c r="K6" s="145"/>
      <c r="L6" s="145"/>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row>
    <row r="7" spans="1:1674" s="8" customFormat="1" ht="15.75" x14ac:dyDescent="0.25">
      <c r="A7" s="7" t="s">
        <v>3</v>
      </c>
      <c r="B7" s="149" t="s">
        <v>27</v>
      </c>
      <c r="C7" s="149"/>
      <c r="D7" s="149"/>
      <c r="E7" s="149"/>
      <c r="F7" s="149"/>
      <c r="G7" s="149"/>
      <c r="H7" s="149"/>
      <c r="I7" s="149"/>
      <c r="J7" s="149"/>
      <c r="K7" s="149"/>
      <c r="L7" s="9"/>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row>
    <row r="8" spans="1:1674" s="8" customFormat="1" ht="141.75" customHeight="1" x14ac:dyDescent="0.25">
      <c r="A8" s="92" t="s">
        <v>4</v>
      </c>
      <c r="B8" s="92" t="s">
        <v>5</v>
      </c>
      <c r="C8" s="93" t="s">
        <v>6</v>
      </c>
      <c r="D8" s="94" t="s">
        <v>47</v>
      </c>
      <c r="E8" s="95" t="s">
        <v>48</v>
      </c>
      <c r="F8" s="96" t="s">
        <v>49</v>
      </c>
      <c r="G8" s="94" t="s">
        <v>50</v>
      </c>
      <c r="H8" s="94" t="s">
        <v>7</v>
      </c>
      <c r="I8" s="94" t="s">
        <v>8</v>
      </c>
      <c r="J8" s="97" t="s">
        <v>51</v>
      </c>
      <c r="K8" s="97" t="s">
        <v>52</v>
      </c>
      <c r="L8" s="94" t="s">
        <v>9</v>
      </c>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row>
    <row r="9" spans="1:1674" s="8" customFormat="1" ht="15.75" x14ac:dyDescent="0.25">
      <c r="A9" s="98">
        <v>1</v>
      </c>
      <c r="B9" s="99" t="s">
        <v>10</v>
      </c>
      <c r="C9" s="100"/>
      <c r="D9" s="101"/>
      <c r="E9" s="102"/>
      <c r="F9" s="103"/>
      <c r="G9" s="103"/>
      <c r="H9" s="103"/>
      <c r="I9" s="103"/>
      <c r="J9" s="104"/>
      <c r="K9" s="104"/>
      <c r="L9" s="105"/>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row>
    <row r="10" spans="1:1674" s="8" customFormat="1" ht="55.5" customHeight="1" x14ac:dyDescent="0.25">
      <c r="A10" s="124" t="s">
        <v>11</v>
      </c>
      <c r="B10" s="123" t="s">
        <v>12</v>
      </c>
      <c r="C10" s="116" t="s">
        <v>45</v>
      </c>
      <c r="D10" s="11">
        <v>2</v>
      </c>
      <c r="E10" s="33">
        <v>47000</v>
      </c>
      <c r="F10" s="118">
        <v>0</v>
      </c>
      <c r="G10" s="118">
        <v>0</v>
      </c>
      <c r="H10" s="122">
        <v>1</v>
      </c>
      <c r="I10" s="118">
        <v>1</v>
      </c>
      <c r="J10" s="119">
        <f>G10+F10+(D10*E10)</f>
        <v>94000</v>
      </c>
      <c r="K10" s="119">
        <f>J10*I10*H10</f>
        <v>94000</v>
      </c>
      <c r="L10" s="120"/>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row>
    <row r="11" spans="1:1674" s="8" customFormat="1" ht="30" x14ac:dyDescent="0.25">
      <c r="A11" s="124" t="s">
        <v>35</v>
      </c>
      <c r="B11" s="123" t="s">
        <v>13</v>
      </c>
      <c r="C11" s="116" t="s">
        <v>46</v>
      </c>
      <c r="D11" s="11">
        <v>1</v>
      </c>
      <c r="E11" s="33">
        <v>47000</v>
      </c>
      <c r="F11" s="118">
        <v>0</v>
      </c>
      <c r="G11" s="118">
        <v>0</v>
      </c>
      <c r="H11" s="122">
        <v>1</v>
      </c>
      <c r="I11" s="118">
        <v>1</v>
      </c>
      <c r="J11" s="119">
        <f>G11+F11+(D11*E11)</f>
        <v>47000</v>
      </c>
      <c r="K11" s="119">
        <f>J11*I11*H11</f>
        <v>47000</v>
      </c>
      <c r="L11" s="120"/>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row>
    <row r="12" spans="1:1674" s="8" customFormat="1" ht="60" x14ac:dyDescent="0.25">
      <c r="A12" s="124" t="s">
        <v>36</v>
      </c>
      <c r="B12" s="123" t="s">
        <v>14</v>
      </c>
      <c r="C12" s="116" t="s">
        <v>37</v>
      </c>
      <c r="D12" s="125">
        <v>4</v>
      </c>
      <c r="E12" s="33">
        <v>47000</v>
      </c>
      <c r="F12" s="118">
        <v>0</v>
      </c>
      <c r="G12" s="118">
        <v>0</v>
      </c>
      <c r="H12" s="122">
        <v>1</v>
      </c>
      <c r="I12" s="118">
        <v>1</v>
      </c>
      <c r="J12" s="119">
        <f>G12+F12+(D12*E12)</f>
        <v>188000</v>
      </c>
      <c r="K12" s="119">
        <f>J12*I12*H12</f>
        <v>188000</v>
      </c>
      <c r="L12" s="120"/>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row>
    <row r="13" spans="1:1674" s="8" customFormat="1" ht="14.25" customHeight="1" x14ac:dyDescent="0.25">
      <c r="A13" s="126">
        <v>2</v>
      </c>
      <c r="B13" s="127" t="s">
        <v>15</v>
      </c>
      <c r="C13" s="117" t="s">
        <v>28</v>
      </c>
      <c r="D13" s="11">
        <v>1</v>
      </c>
      <c r="E13" s="33">
        <v>47000</v>
      </c>
      <c r="F13" s="118">
        <v>0</v>
      </c>
      <c r="G13" s="118">
        <v>0</v>
      </c>
      <c r="H13" s="122">
        <v>1</v>
      </c>
      <c r="I13" s="118">
        <v>1</v>
      </c>
      <c r="J13" s="119">
        <f t="shared" ref="J13:J33" si="0">G13+F13+(D13*E13)</f>
        <v>47000</v>
      </c>
      <c r="K13" s="119">
        <f t="shared" ref="K13:K33" si="1">J13*I13*H13</f>
        <v>47000</v>
      </c>
      <c r="L13" s="120"/>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row>
    <row r="14" spans="1:1674" s="8" customFormat="1" ht="15.75" x14ac:dyDescent="0.25">
      <c r="A14" s="146"/>
      <c r="B14" s="117"/>
      <c r="C14" s="117" t="s">
        <v>16</v>
      </c>
      <c r="D14" s="11">
        <v>0</v>
      </c>
      <c r="E14" s="33">
        <v>47000</v>
      </c>
      <c r="F14" s="118">
        <v>0</v>
      </c>
      <c r="G14" s="118">
        <v>0</v>
      </c>
      <c r="H14" s="122">
        <v>1</v>
      </c>
      <c r="I14" s="118">
        <v>1</v>
      </c>
      <c r="J14" s="119">
        <f t="shared" si="0"/>
        <v>0</v>
      </c>
      <c r="K14" s="119">
        <f t="shared" si="1"/>
        <v>0</v>
      </c>
      <c r="L14" s="120"/>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row>
    <row r="15" spans="1:1674" s="8" customFormat="1" ht="15.75" x14ac:dyDescent="0.25">
      <c r="A15" s="146"/>
      <c r="B15" s="117"/>
      <c r="C15" s="117" t="s">
        <v>17</v>
      </c>
      <c r="D15" s="11">
        <v>0</v>
      </c>
      <c r="E15" s="33">
        <v>47000</v>
      </c>
      <c r="F15" s="118">
        <v>0</v>
      </c>
      <c r="G15" s="118">
        <v>0</v>
      </c>
      <c r="H15" s="122">
        <v>1</v>
      </c>
      <c r="I15" s="118">
        <v>1</v>
      </c>
      <c r="J15" s="119">
        <f t="shared" si="0"/>
        <v>0</v>
      </c>
      <c r="K15" s="119">
        <f t="shared" si="1"/>
        <v>0</v>
      </c>
      <c r="L15" s="120"/>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row>
    <row r="16" spans="1:1674" s="8" customFormat="1" ht="28.5" x14ac:dyDescent="0.25">
      <c r="A16" s="126">
        <v>3</v>
      </c>
      <c r="B16" s="128" t="s">
        <v>18</v>
      </c>
      <c r="C16" s="129"/>
      <c r="D16" s="106"/>
      <c r="E16" s="85"/>
      <c r="F16" s="130"/>
      <c r="G16" s="130"/>
      <c r="H16" s="131"/>
      <c r="I16" s="130"/>
      <c r="J16" s="132"/>
      <c r="K16" s="132"/>
      <c r="L16" s="13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row>
    <row r="17" spans="1:1674" s="8" customFormat="1" ht="15.75" x14ac:dyDescent="0.25">
      <c r="A17" s="124"/>
      <c r="B17" s="121"/>
      <c r="C17" s="134" t="s">
        <v>19</v>
      </c>
      <c r="D17" s="11">
        <v>0</v>
      </c>
      <c r="E17" s="33">
        <v>47000</v>
      </c>
      <c r="F17" s="118">
        <v>0</v>
      </c>
      <c r="G17" s="118">
        <v>0</v>
      </c>
      <c r="H17" s="122">
        <v>1</v>
      </c>
      <c r="I17" s="118">
        <v>1</v>
      </c>
      <c r="J17" s="119">
        <f t="shared" si="0"/>
        <v>0</v>
      </c>
      <c r="K17" s="119">
        <f t="shared" si="1"/>
        <v>0</v>
      </c>
      <c r="L17" s="120"/>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row>
    <row r="18" spans="1:1674" s="8" customFormat="1" ht="15.75" x14ac:dyDescent="0.25">
      <c r="A18" s="124" t="s">
        <v>20</v>
      </c>
      <c r="B18" s="135"/>
      <c r="C18" s="134" t="s">
        <v>21</v>
      </c>
      <c r="D18" s="11">
        <v>0</v>
      </c>
      <c r="E18" s="33">
        <v>47000</v>
      </c>
      <c r="F18" s="118">
        <v>0</v>
      </c>
      <c r="G18" s="118">
        <v>0</v>
      </c>
      <c r="H18" s="122">
        <v>1</v>
      </c>
      <c r="I18" s="118">
        <v>1</v>
      </c>
      <c r="J18" s="119">
        <f t="shared" si="0"/>
        <v>0</v>
      </c>
      <c r="K18" s="119">
        <f t="shared" si="1"/>
        <v>0</v>
      </c>
      <c r="L18" s="120"/>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row>
    <row r="19" spans="1:1674" s="8" customFormat="1" ht="15.75" x14ac:dyDescent="0.25">
      <c r="A19" s="124" t="s">
        <v>22</v>
      </c>
      <c r="B19" s="135"/>
      <c r="C19" s="134" t="s">
        <v>23</v>
      </c>
      <c r="D19" s="11">
        <v>0</v>
      </c>
      <c r="E19" s="33">
        <v>47000</v>
      </c>
      <c r="F19" s="118">
        <v>0</v>
      </c>
      <c r="G19" s="118">
        <v>0</v>
      </c>
      <c r="H19" s="122">
        <v>1</v>
      </c>
      <c r="I19" s="118">
        <v>1</v>
      </c>
      <c r="J19" s="119">
        <f t="shared" si="0"/>
        <v>0</v>
      </c>
      <c r="K19" s="119">
        <f t="shared" si="1"/>
        <v>0</v>
      </c>
      <c r="L19" s="120"/>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row>
    <row r="20" spans="1:1674" s="8" customFormat="1" ht="72" x14ac:dyDescent="0.25">
      <c r="A20" s="126">
        <v>4</v>
      </c>
      <c r="B20" s="136" t="s">
        <v>83</v>
      </c>
      <c r="C20" s="137"/>
      <c r="D20" s="106">
        <v>0</v>
      </c>
      <c r="E20" s="85">
        <v>47000</v>
      </c>
      <c r="F20" s="130">
        <v>0</v>
      </c>
      <c r="G20" s="130">
        <v>0</v>
      </c>
      <c r="H20" s="131">
        <v>1</v>
      </c>
      <c r="I20" s="130">
        <v>1</v>
      </c>
      <c r="J20" s="132">
        <f t="shared" si="0"/>
        <v>0</v>
      </c>
      <c r="K20" s="132">
        <f t="shared" si="1"/>
        <v>0</v>
      </c>
      <c r="L20" s="13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row>
    <row r="21" spans="1:1674" s="8" customFormat="1" ht="47.25" x14ac:dyDescent="0.25">
      <c r="A21" s="64" t="s">
        <v>65</v>
      </c>
      <c r="B21" s="65" t="s">
        <v>68</v>
      </c>
      <c r="C21" s="65" t="s">
        <v>76</v>
      </c>
      <c r="D21" s="66"/>
      <c r="E21" s="67"/>
      <c r="F21" s="68"/>
      <c r="G21" s="68"/>
      <c r="H21" s="69"/>
      <c r="I21" s="68"/>
      <c r="J21" s="70"/>
      <c r="K21" s="70"/>
      <c r="L21" s="71"/>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row>
    <row r="22" spans="1:1674" s="8" customFormat="1" ht="78.75" x14ac:dyDescent="0.25">
      <c r="A22" s="150"/>
      <c r="B22" s="72"/>
      <c r="C22" s="90" t="s">
        <v>81</v>
      </c>
      <c r="D22" s="74">
        <v>4</v>
      </c>
      <c r="E22" s="75">
        <v>47000</v>
      </c>
      <c r="F22" s="73"/>
      <c r="G22" s="73">
        <v>0</v>
      </c>
      <c r="H22" s="73">
        <v>1</v>
      </c>
      <c r="I22" s="73">
        <v>1</v>
      </c>
      <c r="J22" s="75">
        <f>(D22*E22+F22+G22)</f>
        <v>188000</v>
      </c>
      <c r="K22" s="75">
        <f>J22*I22*H22</f>
        <v>188000</v>
      </c>
      <c r="L22" s="7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row>
    <row r="23" spans="1:1674" s="8" customFormat="1" ht="31.5" x14ac:dyDescent="0.25">
      <c r="A23" s="151"/>
      <c r="B23" s="72"/>
      <c r="C23" s="90" t="s">
        <v>70</v>
      </c>
      <c r="D23" s="74">
        <v>4</v>
      </c>
      <c r="E23" s="75">
        <v>47000</v>
      </c>
      <c r="F23" s="73"/>
      <c r="G23" s="73">
        <v>0</v>
      </c>
      <c r="H23" s="73">
        <v>1</v>
      </c>
      <c r="I23" s="73">
        <v>1</v>
      </c>
      <c r="J23" s="75">
        <f t="shared" ref="J23" si="2">(D23*E23+F23+G23)</f>
        <v>188000</v>
      </c>
      <c r="K23" s="75">
        <f t="shared" ref="K23:K25" si="3">J23*I23*H23</f>
        <v>188000</v>
      </c>
      <c r="L23" s="7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row>
    <row r="24" spans="1:1674" s="8" customFormat="1" ht="47.25" x14ac:dyDescent="0.25">
      <c r="A24" s="151"/>
      <c r="B24" s="72"/>
      <c r="C24" s="90" t="s">
        <v>64</v>
      </c>
      <c r="D24" s="74">
        <v>24</v>
      </c>
      <c r="E24" s="75">
        <v>47000</v>
      </c>
      <c r="F24" s="73"/>
      <c r="G24" s="76">
        <v>2000</v>
      </c>
      <c r="H24" s="73">
        <v>1</v>
      </c>
      <c r="I24" s="73">
        <v>1</v>
      </c>
      <c r="J24" s="75">
        <f>(D24*E24+F24+G24)</f>
        <v>1130000</v>
      </c>
      <c r="K24" s="75">
        <f t="shared" si="3"/>
        <v>1130000</v>
      </c>
      <c r="L24" s="7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c r="AML24" s="3"/>
      <c r="AMM24" s="3"/>
      <c r="AMN24" s="3"/>
      <c r="AMO24" s="3"/>
      <c r="AMP24" s="3"/>
      <c r="AMQ24" s="3"/>
      <c r="AMR24" s="3"/>
      <c r="AMS24" s="3"/>
      <c r="AMT24" s="3"/>
      <c r="AMU24" s="3"/>
      <c r="AMV24" s="3"/>
      <c r="AMW24" s="3"/>
      <c r="AMX24" s="3"/>
      <c r="AMY24" s="3"/>
      <c r="AMZ24" s="3"/>
      <c r="ANA24" s="3"/>
      <c r="ANB24" s="3"/>
      <c r="ANC24" s="3"/>
      <c r="AND24" s="3"/>
      <c r="ANE24" s="3"/>
      <c r="ANF24" s="3"/>
      <c r="ANG24" s="3"/>
      <c r="ANH24" s="3"/>
      <c r="ANI24" s="3"/>
      <c r="ANJ24" s="3"/>
      <c r="ANK24" s="3"/>
      <c r="ANL24" s="3"/>
      <c r="ANM24" s="3"/>
      <c r="ANN24" s="3"/>
      <c r="ANO24" s="3"/>
      <c r="ANP24" s="3"/>
      <c r="ANQ24" s="3"/>
      <c r="ANR24" s="3"/>
      <c r="ANS24" s="3"/>
      <c r="ANT24" s="3"/>
      <c r="ANU24" s="3"/>
      <c r="ANV24" s="3"/>
      <c r="ANW24" s="3"/>
      <c r="ANX24" s="3"/>
      <c r="ANY24" s="3"/>
      <c r="ANZ24" s="3"/>
      <c r="AOA24" s="3"/>
      <c r="AOB24" s="3"/>
      <c r="AOC24" s="3"/>
      <c r="AOD24" s="3"/>
      <c r="AOE24" s="3"/>
      <c r="AOF24" s="3"/>
      <c r="AOG24" s="3"/>
      <c r="AOH24" s="3"/>
      <c r="AOI24" s="3"/>
      <c r="AOJ24" s="3"/>
      <c r="AOK24" s="3"/>
      <c r="AOL24" s="3"/>
      <c r="AOM24" s="3"/>
      <c r="AON24" s="3"/>
      <c r="AOO24" s="3"/>
      <c r="AOP24" s="3"/>
      <c r="AOQ24" s="3"/>
      <c r="AOR24" s="3"/>
      <c r="AOS24" s="3"/>
      <c r="AOT24" s="3"/>
      <c r="AOU24" s="3"/>
      <c r="AOV24" s="3"/>
      <c r="AOW24" s="3"/>
      <c r="AOX24" s="3"/>
      <c r="AOY24" s="3"/>
      <c r="AOZ24" s="3"/>
      <c r="APA24" s="3"/>
      <c r="APB24" s="3"/>
      <c r="APC24" s="3"/>
      <c r="APD24" s="3"/>
      <c r="APE24" s="3"/>
      <c r="APF24" s="3"/>
      <c r="APG24" s="3"/>
      <c r="APH24" s="3"/>
      <c r="API24" s="3"/>
      <c r="APJ24" s="3"/>
      <c r="APK24" s="3"/>
      <c r="APL24" s="3"/>
      <c r="APM24" s="3"/>
      <c r="APN24" s="3"/>
      <c r="APO24" s="3"/>
      <c r="APP24" s="3"/>
      <c r="APQ24" s="3"/>
      <c r="APR24" s="3"/>
      <c r="APS24" s="3"/>
      <c r="APT24" s="3"/>
      <c r="APU24" s="3"/>
      <c r="APV24" s="3"/>
      <c r="APW24" s="3"/>
      <c r="APX24" s="3"/>
      <c r="APY24" s="3"/>
      <c r="APZ24" s="3"/>
      <c r="AQA24" s="3"/>
      <c r="AQB24" s="3"/>
      <c r="AQC24" s="3"/>
      <c r="AQD24" s="3"/>
      <c r="AQE24" s="3"/>
      <c r="AQF24" s="3"/>
      <c r="AQG24" s="3"/>
      <c r="AQH24" s="3"/>
      <c r="AQI24" s="3"/>
      <c r="AQJ24" s="3"/>
      <c r="AQK24" s="3"/>
      <c r="AQL24" s="3"/>
      <c r="AQM24" s="3"/>
      <c r="AQN24" s="3"/>
      <c r="AQO24" s="3"/>
      <c r="AQP24" s="3"/>
      <c r="AQQ24" s="3"/>
      <c r="AQR24" s="3"/>
      <c r="AQS24" s="3"/>
      <c r="AQT24" s="3"/>
      <c r="AQU24" s="3"/>
      <c r="AQV24" s="3"/>
      <c r="AQW24" s="3"/>
      <c r="AQX24" s="3"/>
      <c r="AQY24" s="3"/>
      <c r="AQZ24" s="3"/>
      <c r="ARA24" s="3"/>
      <c r="ARB24" s="3"/>
      <c r="ARC24" s="3"/>
      <c r="ARD24" s="3"/>
      <c r="ARE24" s="3"/>
      <c r="ARF24" s="3"/>
      <c r="ARG24" s="3"/>
      <c r="ARH24" s="3"/>
      <c r="ARI24" s="3"/>
      <c r="ARJ24" s="3"/>
      <c r="ARK24" s="3"/>
      <c r="ARL24" s="3"/>
      <c r="ARM24" s="3"/>
      <c r="ARN24" s="3"/>
      <c r="ARO24" s="3"/>
      <c r="ARP24" s="3"/>
      <c r="ARQ24" s="3"/>
      <c r="ARR24" s="3"/>
      <c r="ARS24" s="3"/>
      <c r="ART24" s="3"/>
      <c r="ARU24" s="3"/>
      <c r="ARV24" s="3"/>
      <c r="ARW24" s="3"/>
      <c r="ARX24" s="3"/>
      <c r="ARY24" s="3"/>
      <c r="ARZ24" s="3"/>
      <c r="ASA24" s="3"/>
      <c r="ASB24" s="3"/>
      <c r="ASC24" s="3"/>
      <c r="ASD24" s="3"/>
      <c r="ASE24" s="3"/>
      <c r="ASF24" s="3"/>
      <c r="ASG24" s="3"/>
      <c r="ASH24" s="3"/>
      <c r="ASI24" s="3"/>
      <c r="ASJ24" s="3"/>
      <c r="ASK24" s="3"/>
      <c r="ASL24" s="3"/>
      <c r="ASM24" s="3"/>
      <c r="ASN24" s="3"/>
      <c r="ASO24" s="3"/>
      <c r="ASP24" s="3"/>
      <c r="ASQ24" s="3"/>
      <c r="ASR24" s="3"/>
      <c r="ASS24" s="3"/>
      <c r="AST24" s="3"/>
      <c r="ASU24" s="3"/>
      <c r="ASV24" s="3"/>
      <c r="ASW24" s="3"/>
      <c r="ASX24" s="3"/>
      <c r="ASY24" s="3"/>
      <c r="ASZ24" s="3"/>
      <c r="ATA24" s="3"/>
      <c r="ATB24" s="3"/>
      <c r="ATC24" s="3"/>
      <c r="ATD24" s="3"/>
      <c r="ATE24" s="3"/>
      <c r="ATF24" s="3"/>
      <c r="ATG24" s="3"/>
      <c r="ATH24" s="3"/>
      <c r="ATI24" s="3"/>
      <c r="ATJ24" s="3"/>
      <c r="ATK24" s="3"/>
      <c r="ATL24" s="3"/>
      <c r="ATM24" s="3"/>
      <c r="ATN24" s="3"/>
      <c r="ATO24" s="3"/>
      <c r="ATP24" s="3"/>
      <c r="ATQ24" s="3"/>
      <c r="ATR24" s="3"/>
      <c r="ATS24" s="3"/>
      <c r="ATT24" s="3"/>
      <c r="ATU24" s="3"/>
      <c r="ATV24" s="3"/>
      <c r="ATW24" s="3"/>
      <c r="ATX24" s="3"/>
      <c r="ATY24" s="3"/>
      <c r="ATZ24" s="3"/>
      <c r="AUA24" s="3"/>
      <c r="AUB24" s="3"/>
      <c r="AUC24" s="3"/>
      <c r="AUD24" s="3"/>
      <c r="AUE24" s="3"/>
      <c r="AUF24" s="3"/>
      <c r="AUG24" s="3"/>
      <c r="AUH24" s="3"/>
      <c r="AUI24" s="3"/>
      <c r="AUJ24" s="3"/>
      <c r="AUK24" s="3"/>
      <c r="AUL24" s="3"/>
      <c r="AUM24" s="3"/>
      <c r="AUN24" s="3"/>
      <c r="AUO24" s="3"/>
      <c r="AUP24" s="3"/>
      <c r="AUQ24" s="3"/>
      <c r="AUR24" s="3"/>
      <c r="AUS24" s="3"/>
      <c r="AUT24" s="3"/>
      <c r="AUU24" s="3"/>
      <c r="AUV24" s="3"/>
      <c r="AUW24" s="3"/>
      <c r="AUX24" s="3"/>
      <c r="AUY24" s="3"/>
      <c r="AUZ24" s="3"/>
      <c r="AVA24" s="3"/>
      <c r="AVB24" s="3"/>
      <c r="AVC24" s="3"/>
      <c r="AVD24" s="3"/>
      <c r="AVE24" s="3"/>
      <c r="AVF24" s="3"/>
      <c r="AVG24" s="3"/>
      <c r="AVH24" s="3"/>
      <c r="AVI24" s="3"/>
      <c r="AVJ24" s="3"/>
      <c r="AVK24" s="3"/>
      <c r="AVL24" s="3"/>
      <c r="AVM24" s="3"/>
      <c r="AVN24" s="3"/>
      <c r="AVO24" s="3"/>
      <c r="AVP24" s="3"/>
      <c r="AVQ24" s="3"/>
      <c r="AVR24" s="3"/>
      <c r="AVS24" s="3"/>
      <c r="AVT24" s="3"/>
      <c r="AVU24" s="3"/>
      <c r="AVV24" s="3"/>
      <c r="AVW24" s="3"/>
      <c r="AVX24" s="3"/>
      <c r="AVY24" s="3"/>
      <c r="AVZ24" s="3"/>
      <c r="AWA24" s="3"/>
      <c r="AWB24" s="3"/>
      <c r="AWC24" s="3"/>
      <c r="AWD24" s="3"/>
      <c r="AWE24" s="3"/>
      <c r="AWF24" s="3"/>
      <c r="AWG24" s="3"/>
      <c r="AWH24" s="3"/>
      <c r="AWI24" s="3"/>
      <c r="AWJ24" s="3"/>
      <c r="AWK24" s="3"/>
      <c r="AWL24" s="3"/>
      <c r="AWM24" s="3"/>
      <c r="AWN24" s="3"/>
      <c r="AWO24" s="3"/>
      <c r="AWP24" s="3"/>
      <c r="AWQ24" s="3"/>
      <c r="AWR24" s="3"/>
      <c r="AWS24" s="3"/>
      <c r="AWT24" s="3"/>
      <c r="AWU24" s="3"/>
      <c r="AWV24" s="3"/>
      <c r="AWW24" s="3"/>
      <c r="AWX24" s="3"/>
      <c r="AWY24" s="3"/>
      <c r="AWZ24" s="3"/>
      <c r="AXA24" s="3"/>
      <c r="AXB24" s="3"/>
      <c r="AXC24" s="3"/>
      <c r="AXD24" s="3"/>
      <c r="AXE24" s="3"/>
      <c r="AXF24" s="3"/>
      <c r="AXG24" s="3"/>
      <c r="AXH24" s="3"/>
      <c r="AXI24" s="3"/>
      <c r="AXJ24" s="3"/>
      <c r="AXK24" s="3"/>
      <c r="AXL24" s="3"/>
      <c r="AXM24" s="3"/>
      <c r="AXN24" s="3"/>
      <c r="AXO24" s="3"/>
      <c r="AXP24" s="3"/>
      <c r="AXQ24" s="3"/>
      <c r="AXR24" s="3"/>
      <c r="AXS24" s="3"/>
      <c r="AXT24" s="3"/>
      <c r="AXU24" s="3"/>
      <c r="AXV24" s="3"/>
      <c r="AXW24" s="3"/>
      <c r="AXX24" s="3"/>
      <c r="AXY24" s="3"/>
      <c r="AXZ24" s="3"/>
      <c r="AYA24" s="3"/>
      <c r="AYB24" s="3"/>
      <c r="AYC24" s="3"/>
      <c r="AYD24" s="3"/>
      <c r="AYE24" s="3"/>
      <c r="AYF24" s="3"/>
      <c r="AYG24" s="3"/>
      <c r="AYH24" s="3"/>
      <c r="AYI24" s="3"/>
      <c r="AYJ24" s="3"/>
      <c r="AYK24" s="3"/>
      <c r="AYL24" s="3"/>
      <c r="AYM24" s="3"/>
      <c r="AYN24" s="3"/>
      <c r="AYO24" s="3"/>
      <c r="AYP24" s="3"/>
      <c r="AYQ24" s="3"/>
      <c r="AYR24" s="3"/>
      <c r="AYS24" s="3"/>
      <c r="AYT24" s="3"/>
      <c r="AYU24" s="3"/>
      <c r="AYV24" s="3"/>
      <c r="AYW24" s="3"/>
      <c r="AYX24" s="3"/>
      <c r="AYY24" s="3"/>
      <c r="AYZ24" s="3"/>
      <c r="AZA24" s="3"/>
      <c r="AZB24" s="3"/>
      <c r="AZC24" s="3"/>
      <c r="AZD24" s="3"/>
      <c r="AZE24" s="3"/>
      <c r="AZF24" s="3"/>
      <c r="AZG24" s="3"/>
      <c r="AZH24" s="3"/>
      <c r="AZI24" s="3"/>
      <c r="AZJ24" s="3"/>
      <c r="AZK24" s="3"/>
      <c r="AZL24" s="3"/>
      <c r="AZM24" s="3"/>
      <c r="AZN24" s="3"/>
      <c r="AZO24" s="3"/>
      <c r="AZP24" s="3"/>
      <c r="AZQ24" s="3"/>
      <c r="AZR24" s="3"/>
      <c r="AZS24" s="3"/>
      <c r="AZT24" s="3"/>
      <c r="AZU24" s="3"/>
      <c r="AZV24" s="3"/>
      <c r="AZW24" s="3"/>
      <c r="AZX24" s="3"/>
      <c r="AZY24" s="3"/>
      <c r="AZZ24" s="3"/>
      <c r="BAA24" s="3"/>
      <c r="BAB24" s="3"/>
      <c r="BAC24" s="3"/>
      <c r="BAD24" s="3"/>
      <c r="BAE24" s="3"/>
      <c r="BAF24" s="3"/>
      <c r="BAG24" s="3"/>
      <c r="BAH24" s="3"/>
      <c r="BAI24" s="3"/>
      <c r="BAJ24" s="3"/>
      <c r="BAK24" s="3"/>
      <c r="BAL24" s="3"/>
      <c r="BAM24" s="3"/>
      <c r="BAN24" s="3"/>
      <c r="BAO24" s="3"/>
      <c r="BAP24" s="3"/>
      <c r="BAQ24" s="3"/>
      <c r="BAR24" s="3"/>
      <c r="BAS24" s="3"/>
      <c r="BAT24" s="3"/>
      <c r="BAU24" s="3"/>
      <c r="BAV24" s="3"/>
      <c r="BAW24" s="3"/>
      <c r="BAX24" s="3"/>
      <c r="BAY24" s="3"/>
      <c r="BAZ24" s="3"/>
      <c r="BBA24" s="3"/>
      <c r="BBB24" s="3"/>
      <c r="BBC24" s="3"/>
      <c r="BBD24" s="3"/>
      <c r="BBE24" s="3"/>
      <c r="BBF24" s="3"/>
      <c r="BBG24" s="3"/>
      <c r="BBH24" s="3"/>
      <c r="BBI24" s="3"/>
      <c r="BBJ24" s="3"/>
      <c r="BBK24" s="3"/>
      <c r="BBL24" s="3"/>
      <c r="BBM24" s="3"/>
      <c r="BBN24" s="3"/>
      <c r="BBO24" s="3"/>
      <c r="BBP24" s="3"/>
      <c r="BBQ24" s="3"/>
      <c r="BBR24" s="3"/>
      <c r="BBS24" s="3"/>
      <c r="BBT24" s="3"/>
      <c r="BBU24" s="3"/>
      <c r="BBV24" s="3"/>
      <c r="BBW24" s="3"/>
      <c r="BBX24" s="3"/>
      <c r="BBY24" s="3"/>
      <c r="BBZ24" s="3"/>
      <c r="BCA24" s="3"/>
      <c r="BCB24" s="3"/>
      <c r="BCC24" s="3"/>
      <c r="BCD24" s="3"/>
      <c r="BCE24" s="3"/>
      <c r="BCF24" s="3"/>
      <c r="BCG24" s="3"/>
      <c r="BCH24" s="3"/>
      <c r="BCI24" s="3"/>
      <c r="BCJ24" s="3"/>
      <c r="BCK24" s="3"/>
      <c r="BCL24" s="3"/>
      <c r="BCM24" s="3"/>
      <c r="BCN24" s="3"/>
      <c r="BCO24" s="3"/>
      <c r="BCP24" s="3"/>
      <c r="BCQ24" s="3"/>
      <c r="BCR24" s="3"/>
      <c r="BCS24" s="3"/>
      <c r="BCT24" s="3"/>
      <c r="BCU24" s="3"/>
      <c r="BCV24" s="3"/>
      <c r="BCW24" s="3"/>
      <c r="BCX24" s="3"/>
      <c r="BCY24" s="3"/>
      <c r="BCZ24" s="3"/>
      <c r="BDA24" s="3"/>
      <c r="BDB24" s="3"/>
      <c r="BDC24" s="3"/>
      <c r="BDD24" s="3"/>
      <c r="BDE24" s="3"/>
      <c r="BDF24" s="3"/>
      <c r="BDG24" s="3"/>
      <c r="BDH24" s="3"/>
      <c r="BDI24" s="3"/>
      <c r="BDJ24" s="3"/>
      <c r="BDK24" s="3"/>
      <c r="BDL24" s="3"/>
      <c r="BDM24" s="3"/>
      <c r="BDN24" s="3"/>
      <c r="BDO24" s="3"/>
      <c r="BDP24" s="3"/>
      <c r="BDQ24" s="3"/>
      <c r="BDR24" s="3"/>
      <c r="BDS24" s="3"/>
      <c r="BDT24" s="3"/>
      <c r="BDU24" s="3"/>
      <c r="BDV24" s="3"/>
      <c r="BDW24" s="3"/>
      <c r="BDX24" s="3"/>
      <c r="BDY24" s="3"/>
      <c r="BDZ24" s="3"/>
      <c r="BEA24" s="3"/>
      <c r="BEB24" s="3"/>
      <c r="BEC24" s="3"/>
      <c r="BED24" s="3"/>
      <c r="BEE24" s="3"/>
      <c r="BEF24" s="3"/>
      <c r="BEG24" s="3"/>
      <c r="BEH24" s="3"/>
      <c r="BEI24" s="3"/>
      <c r="BEJ24" s="3"/>
      <c r="BEK24" s="3"/>
      <c r="BEL24" s="3"/>
      <c r="BEM24" s="3"/>
      <c r="BEN24" s="3"/>
      <c r="BEO24" s="3"/>
      <c r="BEP24" s="3"/>
      <c r="BEQ24" s="3"/>
      <c r="BER24" s="3"/>
      <c r="BES24" s="3"/>
      <c r="BET24" s="3"/>
      <c r="BEU24" s="3"/>
      <c r="BEV24" s="3"/>
      <c r="BEW24" s="3"/>
      <c r="BEX24" s="3"/>
      <c r="BEY24" s="3"/>
      <c r="BEZ24" s="3"/>
      <c r="BFA24" s="3"/>
      <c r="BFB24" s="3"/>
      <c r="BFC24" s="3"/>
      <c r="BFD24" s="3"/>
      <c r="BFE24" s="3"/>
      <c r="BFF24" s="3"/>
      <c r="BFG24" s="3"/>
      <c r="BFH24" s="3"/>
      <c r="BFI24" s="3"/>
      <c r="BFJ24" s="3"/>
      <c r="BFK24" s="3"/>
      <c r="BFL24" s="3"/>
      <c r="BFM24" s="3"/>
      <c r="BFN24" s="3"/>
      <c r="BFO24" s="3"/>
      <c r="BFP24" s="3"/>
      <c r="BFQ24" s="3"/>
      <c r="BFR24" s="3"/>
      <c r="BFS24" s="3"/>
      <c r="BFT24" s="3"/>
      <c r="BFU24" s="3"/>
      <c r="BFV24" s="3"/>
      <c r="BFW24" s="3"/>
      <c r="BFX24" s="3"/>
      <c r="BFY24" s="3"/>
      <c r="BFZ24" s="3"/>
      <c r="BGA24" s="3"/>
      <c r="BGB24" s="3"/>
      <c r="BGC24" s="3"/>
      <c r="BGD24" s="3"/>
      <c r="BGE24" s="3"/>
      <c r="BGF24" s="3"/>
      <c r="BGG24" s="3"/>
      <c r="BGH24" s="3"/>
      <c r="BGI24" s="3"/>
      <c r="BGJ24" s="3"/>
      <c r="BGK24" s="3"/>
      <c r="BGL24" s="3"/>
      <c r="BGM24" s="3"/>
      <c r="BGN24" s="3"/>
      <c r="BGO24" s="3"/>
      <c r="BGP24" s="3"/>
      <c r="BGQ24" s="3"/>
      <c r="BGR24" s="3"/>
      <c r="BGS24" s="3"/>
      <c r="BGT24" s="3"/>
      <c r="BGU24" s="3"/>
      <c r="BGV24" s="3"/>
      <c r="BGW24" s="3"/>
      <c r="BGX24" s="3"/>
      <c r="BGY24" s="3"/>
      <c r="BGZ24" s="3"/>
      <c r="BHA24" s="3"/>
      <c r="BHB24" s="3"/>
      <c r="BHC24" s="3"/>
      <c r="BHD24" s="3"/>
      <c r="BHE24" s="3"/>
      <c r="BHF24" s="3"/>
      <c r="BHG24" s="3"/>
      <c r="BHH24" s="3"/>
      <c r="BHI24" s="3"/>
      <c r="BHJ24" s="3"/>
      <c r="BHK24" s="3"/>
      <c r="BHL24" s="3"/>
      <c r="BHM24" s="3"/>
      <c r="BHN24" s="3"/>
      <c r="BHO24" s="3"/>
      <c r="BHP24" s="3"/>
      <c r="BHQ24" s="3"/>
      <c r="BHR24" s="3"/>
      <c r="BHS24" s="3"/>
      <c r="BHT24" s="3"/>
      <c r="BHU24" s="3"/>
      <c r="BHV24" s="3"/>
      <c r="BHW24" s="3"/>
      <c r="BHX24" s="3"/>
      <c r="BHY24" s="3"/>
      <c r="BHZ24" s="3"/>
      <c r="BIA24" s="3"/>
      <c r="BIB24" s="3"/>
      <c r="BIC24" s="3"/>
      <c r="BID24" s="3"/>
      <c r="BIE24" s="3"/>
      <c r="BIF24" s="3"/>
      <c r="BIG24" s="3"/>
      <c r="BIH24" s="3"/>
      <c r="BII24" s="3"/>
      <c r="BIJ24" s="3"/>
      <c r="BIK24" s="3"/>
      <c r="BIL24" s="3"/>
      <c r="BIM24" s="3"/>
      <c r="BIN24" s="3"/>
      <c r="BIO24" s="3"/>
      <c r="BIP24" s="3"/>
      <c r="BIQ24" s="3"/>
      <c r="BIR24" s="3"/>
      <c r="BIS24" s="3"/>
      <c r="BIT24" s="3"/>
      <c r="BIU24" s="3"/>
      <c r="BIV24" s="3"/>
      <c r="BIW24" s="3"/>
      <c r="BIX24" s="3"/>
      <c r="BIY24" s="3"/>
      <c r="BIZ24" s="3"/>
      <c r="BJA24" s="3"/>
      <c r="BJB24" s="3"/>
      <c r="BJC24" s="3"/>
      <c r="BJD24" s="3"/>
      <c r="BJE24" s="3"/>
      <c r="BJF24" s="3"/>
      <c r="BJG24" s="3"/>
      <c r="BJH24" s="3"/>
      <c r="BJI24" s="3"/>
      <c r="BJJ24" s="3"/>
      <c r="BJK24" s="3"/>
      <c r="BJL24" s="3"/>
      <c r="BJM24" s="3"/>
      <c r="BJN24" s="3"/>
      <c r="BJO24" s="3"/>
      <c r="BJP24" s="3"/>
      <c r="BJQ24" s="3"/>
      <c r="BJR24" s="3"/>
      <c r="BJS24" s="3"/>
      <c r="BJT24" s="3"/>
      <c r="BJU24" s="3"/>
      <c r="BJV24" s="3"/>
      <c r="BJW24" s="3"/>
      <c r="BJX24" s="3"/>
      <c r="BJY24" s="3"/>
      <c r="BJZ24" s="3"/>
      <c r="BKA24" s="3"/>
      <c r="BKB24" s="3"/>
      <c r="BKC24" s="3"/>
      <c r="BKD24" s="3"/>
      <c r="BKE24" s="3"/>
      <c r="BKF24" s="3"/>
      <c r="BKG24" s="3"/>
      <c r="BKH24" s="3"/>
      <c r="BKI24" s="3"/>
      <c r="BKJ24" s="3"/>
      <c r="BKK24" s="3"/>
      <c r="BKL24" s="3"/>
      <c r="BKM24" s="3"/>
      <c r="BKN24" s="3"/>
      <c r="BKO24" s="3"/>
      <c r="BKP24" s="3"/>
      <c r="BKQ24" s="3"/>
      <c r="BKR24" s="3"/>
      <c r="BKS24" s="3"/>
      <c r="BKT24" s="3"/>
      <c r="BKU24" s="3"/>
      <c r="BKV24" s="3"/>
      <c r="BKW24" s="3"/>
      <c r="BKX24" s="3"/>
      <c r="BKY24" s="3"/>
      <c r="BKZ24" s="3"/>
      <c r="BLA24" s="3"/>
      <c r="BLB24" s="3"/>
      <c r="BLC24" s="3"/>
      <c r="BLD24" s="3"/>
      <c r="BLE24" s="3"/>
      <c r="BLF24" s="3"/>
      <c r="BLG24" s="3"/>
      <c r="BLH24" s="3"/>
      <c r="BLI24" s="3"/>
      <c r="BLJ24" s="3"/>
    </row>
    <row r="25" spans="1:1674" s="8" customFormat="1" ht="47.25" x14ac:dyDescent="0.25">
      <c r="A25" s="152"/>
      <c r="B25" s="72"/>
      <c r="C25" s="90" t="s">
        <v>69</v>
      </c>
      <c r="D25" s="74">
        <v>8</v>
      </c>
      <c r="E25" s="75">
        <v>47000</v>
      </c>
      <c r="F25" s="73"/>
      <c r="G25" s="73">
        <v>0</v>
      </c>
      <c r="H25" s="73">
        <v>1</v>
      </c>
      <c r="I25" s="73">
        <v>1</v>
      </c>
      <c r="J25" s="75">
        <f>(D25*E25+F25+G25)</f>
        <v>376000</v>
      </c>
      <c r="K25" s="75">
        <f t="shared" si="3"/>
        <v>376000</v>
      </c>
      <c r="L25" s="7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c r="AMJ25" s="3"/>
      <c r="AMK25" s="3"/>
      <c r="AML25" s="3"/>
      <c r="AMM25" s="3"/>
      <c r="AMN25" s="3"/>
      <c r="AMO25" s="3"/>
      <c r="AMP25" s="3"/>
      <c r="AMQ25" s="3"/>
      <c r="AMR25" s="3"/>
      <c r="AMS25" s="3"/>
      <c r="AMT25" s="3"/>
      <c r="AMU25" s="3"/>
      <c r="AMV25" s="3"/>
      <c r="AMW25" s="3"/>
      <c r="AMX25" s="3"/>
      <c r="AMY25" s="3"/>
      <c r="AMZ25" s="3"/>
      <c r="ANA25" s="3"/>
      <c r="ANB25" s="3"/>
      <c r="ANC25" s="3"/>
      <c r="AND25" s="3"/>
      <c r="ANE25" s="3"/>
      <c r="ANF25" s="3"/>
      <c r="ANG25" s="3"/>
      <c r="ANH25" s="3"/>
      <c r="ANI25" s="3"/>
      <c r="ANJ25" s="3"/>
      <c r="ANK25" s="3"/>
      <c r="ANL25" s="3"/>
      <c r="ANM25" s="3"/>
      <c r="ANN25" s="3"/>
      <c r="ANO25" s="3"/>
      <c r="ANP25" s="3"/>
      <c r="ANQ25" s="3"/>
      <c r="ANR25" s="3"/>
      <c r="ANS25" s="3"/>
      <c r="ANT25" s="3"/>
      <c r="ANU25" s="3"/>
      <c r="ANV25" s="3"/>
      <c r="ANW25" s="3"/>
      <c r="ANX25" s="3"/>
      <c r="ANY25" s="3"/>
      <c r="ANZ25" s="3"/>
      <c r="AOA25" s="3"/>
      <c r="AOB25" s="3"/>
      <c r="AOC25" s="3"/>
      <c r="AOD25" s="3"/>
      <c r="AOE25" s="3"/>
      <c r="AOF25" s="3"/>
      <c r="AOG25" s="3"/>
      <c r="AOH25" s="3"/>
      <c r="AOI25" s="3"/>
      <c r="AOJ25" s="3"/>
      <c r="AOK25" s="3"/>
      <c r="AOL25" s="3"/>
      <c r="AOM25" s="3"/>
      <c r="AON25" s="3"/>
      <c r="AOO25" s="3"/>
      <c r="AOP25" s="3"/>
      <c r="AOQ25" s="3"/>
      <c r="AOR25" s="3"/>
      <c r="AOS25" s="3"/>
      <c r="AOT25" s="3"/>
      <c r="AOU25" s="3"/>
      <c r="AOV25" s="3"/>
      <c r="AOW25" s="3"/>
      <c r="AOX25" s="3"/>
      <c r="AOY25" s="3"/>
      <c r="AOZ25" s="3"/>
      <c r="APA25" s="3"/>
      <c r="APB25" s="3"/>
      <c r="APC25" s="3"/>
      <c r="APD25" s="3"/>
      <c r="APE25" s="3"/>
      <c r="APF25" s="3"/>
      <c r="APG25" s="3"/>
      <c r="APH25" s="3"/>
      <c r="API25" s="3"/>
      <c r="APJ25" s="3"/>
      <c r="APK25" s="3"/>
      <c r="APL25" s="3"/>
      <c r="APM25" s="3"/>
      <c r="APN25" s="3"/>
      <c r="APO25" s="3"/>
      <c r="APP25" s="3"/>
      <c r="APQ25" s="3"/>
      <c r="APR25" s="3"/>
      <c r="APS25" s="3"/>
      <c r="APT25" s="3"/>
      <c r="APU25" s="3"/>
      <c r="APV25" s="3"/>
      <c r="APW25" s="3"/>
      <c r="APX25" s="3"/>
      <c r="APY25" s="3"/>
      <c r="APZ25" s="3"/>
      <c r="AQA25" s="3"/>
      <c r="AQB25" s="3"/>
      <c r="AQC25" s="3"/>
      <c r="AQD25" s="3"/>
      <c r="AQE25" s="3"/>
      <c r="AQF25" s="3"/>
      <c r="AQG25" s="3"/>
      <c r="AQH25" s="3"/>
      <c r="AQI25" s="3"/>
      <c r="AQJ25" s="3"/>
      <c r="AQK25" s="3"/>
      <c r="AQL25" s="3"/>
      <c r="AQM25" s="3"/>
      <c r="AQN25" s="3"/>
      <c r="AQO25" s="3"/>
      <c r="AQP25" s="3"/>
      <c r="AQQ25" s="3"/>
      <c r="AQR25" s="3"/>
      <c r="AQS25" s="3"/>
      <c r="AQT25" s="3"/>
      <c r="AQU25" s="3"/>
      <c r="AQV25" s="3"/>
      <c r="AQW25" s="3"/>
      <c r="AQX25" s="3"/>
      <c r="AQY25" s="3"/>
      <c r="AQZ25" s="3"/>
      <c r="ARA25" s="3"/>
      <c r="ARB25" s="3"/>
      <c r="ARC25" s="3"/>
      <c r="ARD25" s="3"/>
      <c r="ARE25" s="3"/>
      <c r="ARF25" s="3"/>
      <c r="ARG25" s="3"/>
      <c r="ARH25" s="3"/>
      <c r="ARI25" s="3"/>
      <c r="ARJ25" s="3"/>
      <c r="ARK25" s="3"/>
      <c r="ARL25" s="3"/>
      <c r="ARM25" s="3"/>
      <c r="ARN25" s="3"/>
      <c r="ARO25" s="3"/>
      <c r="ARP25" s="3"/>
      <c r="ARQ25" s="3"/>
      <c r="ARR25" s="3"/>
      <c r="ARS25" s="3"/>
      <c r="ART25" s="3"/>
      <c r="ARU25" s="3"/>
      <c r="ARV25" s="3"/>
      <c r="ARW25" s="3"/>
      <c r="ARX25" s="3"/>
      <c r="ARY25" s="3"/>
      <c r="ARZ25" s="3"/>
      <c r="ASA25" s="3"/>
      <c r="ASB25" s="3"/>
      <c r="ASC25" s="3"/>
      <c r="ASD25" s="3"/>
      <c r="ASE25" s="3"/>
      <c r="ASF25" s="3"/>
      <c r="ASG25" s="3"/>
      <c r="ASH25" s="3"/>
      <c r="ASI25" s="3"/>
      <c r="ASJ25" s="3"/>
      <c r="ASK25" s="3"/>
      <c r="ASL25" s="3"/>
      <c r="ASM25" s="3"/>
      <c r="ASN25" s="3"/>
      <c r="ASO25" s="3"/>
      <c r="ASP25" s="3"/>
      <c r="ASQ25" s="3"/>
      <c r="ASR25" s="3"/>
      <c r="ASS25" s="3"/>
      <c r="AST25" s="3"/>
      <c r="ASU25" s="3"/>
      <c r="ASV25" s="3"/>
      <c r="ASW25" s="3"/>
      <c r="ASX25" s="3"/>
      <c r="ASY25" s="3"/>
      <c r="ASZ25" s="3"/>
      <c r="ATA25" s="3"/>
      <c r="ATB25" s="3"/>
      <c r="ATC25" s="3"/>
      <c r="ATD25" s="3"/>
      <c r="ATE25" s="3"/>
      <c r="ATF25" s="3"/>
      <c r="ATG25" s="3"/>
      <c r="ATH25" s="3"/>
      <c r="ATI25" s="3"/>
      <c r="ATJ25" s="3"/>
      <c r="ATK25" s="3"/>
      <c r="ATL25" s="3"/>
      <c r="ATM25" s="3"/>
      <c r="ATN25" s="3"/>
      <c r="ATO25" s="3"/>
      <c r="ATP25" s="3"/>
      <c r="ATQ25" s="3"/>
      <c r="ATR25" s="3"/>
      <c r="ATS25" s="3"/>
      <c r="ATT25" s="3"/>
      <c r="ATU25" s="3"/>
      <c r="ATV25" s="3"/>
      <c r="ATW25" s="3"/>
      <c r="ATX25" s="3"/>
      <c r="ATY25" s="3"/>
      <c r="ATZ25" s="3"/>
      <c r="AUA25" s="3"/>
      <c r="AUB25" s="3"/>
      <c r="AUC25" s="3"/>
      <c r="AUD25" s="3"/>
      <c r="AUE25" s="3"/>
      <c r="AUF25" s="3"/>
      <c r="AUG25" s="3"/>
      <c r="AUH25" s="3"/>
      <c r="AUI25" s="3"/>
      <c r="AUJ25" s="3"/>
      <c r="AUK25" s="3"/>
      <c r="AUL25" s="3"/>
      <c r="AUM25" s="3"/>
      <c r="AUN25" s="3"/>
      <c r="AUO25" s="3"/>
      <c r="AUP25" s="3"/>
      <c r="AUQ25" s="3"/>
      <c r="AUR25" s="3"/>
      <c r="AUS25" s="3"/>
      <c r="AUT25" s="3"/>
      <c r="AUU25" s="3"/>
      <c r="AUV25" s="3"/>
      <c r="AUW25" s="3"/>
      <c r="AUX25" s="3"/>
      <c r="AUY25" s="3"/>
      <c r="AUZ25" s="3"/>
      <c r="AVA25" s="3"/>
      <c r="AVB25" s="3"/>
      <c r="AVC25" s="3"/>
      <c r="AVD25" s="3"/>
      <c r="AVE25" s="3"/>
      <c r="AVF25" s="3"/>
      <c r="AVG25" s="3"/>
      <c r="AVH25" s="3"/>
      <c r="AVI25" s="3"/>
      <c r="AVJ25" s="3"/>
      <c r="AVK25" s="3"/>
      <c r="AVL25" s="3"/>
      <c r="AVM25" s="3"/>
      <c r="AVN25" s="3"/>
      <c r="AVO25" s="3"/>
      <c r="AVP25" s="3"/>
      <c r="AVQ25" s="3"/>
      <c r="AVR25" s="3"/>
      <c r="AVS25" s="3"/>
      <c r="AVT25" s="3"/>
      <c r="AVU25" s="3"/>
      <c r="AVV25" s="3"/>
      <c r="AVW25" s="3"/>
      <c r="AVX25" s="3"/>
      <c r="AVY25" s="3"/>
      <c r="AVZ25" s="3"/>
      <c r="AWA25" s="3"/>
      <c r="AWB25" s="3"/>
      <c r="AWC25" s="3"/>
      <c r="AWD25" s="3"/>
      <c r="AWE25" s="3"/>
      <c r="AWF25" s="3"/>
      <c r="AWG25" s="3"/>
      <c r="AWH25" s="3"/>
      <c r="AWI25" s="3"/>
      <c r="AWJ25" s="3"/>
      <c r="AWK25" s="3"/>
      <c r="AWL25" s="3"/>
      <c r="AWM25" s="3"/>
      <c r="AWN25" s="3"/>
      <c r="AWO25" s="3"/>
      <c r="AWP25" s="3"/>
      <c r="AWQ25" s="3"/>
      <c r="AWR25" s="3"/>
      <c r="AWS25" s="3"/>
      <c r="AWT25" s="3"/>
      <c r="AWU25" s="3"/>
      <c r="AWV25" s="3"/>
      <c r="AWW25" s="3"/>
      <c r="AWX25" s="3"/>
      <c r="AWY25" s="3"/>
      <c r="AWZ25" s="3"/>
      <c r="AXA25" s="3"/>
      <c r="AXB25" s="3"/>
      <c r="AXC25" s="3"/>
      <c r="AXD25" s="3"/>
      <c r="AXE25" s="3"/>
      <c r="AXF25" s="3"/>
      <c r="AXG25" s="3"/>
      <c r="AXH25" s="3"/>
      <c r="AXI25" s="3"/>
      <c r="AXJ25" s="3"/>
      <c r="AXK25" s="3"/>
      <c r="AXL25" s="3"/>
      <c r="AXM25" s="3"/>
      <c r="AXN25" s="3"/>
      <c r="AXO25" s="3"/>
      <c r="AXP25" s="3"/>
      <c r="AXQ25" s="3"/>
      <c r="AXR25" s="3"/>
      <c r="AXS25" s="3"/>
      <c r="AXT25" s="3"/>
      <c r="AXU25" s="3"/>
      <c r="AXV25" s="3"/>
      <c r="AXW25" s="3"/>
      <c r="AXX25" s="3"/>
      <c r="AXY25" s="3"/>
      <c r="AXZ25" s="3"/>
      <c r="AYA25" s="3"/>
      <c r="AYB25" s="3"/>
      <c r="AYC25" s="3"/>
      <c r="AYD25" s="3"/>
      <c r="AYE25" s="3"/>
      <c r="AYF25" s="3"/>
      <c r="AYG25" s="3"/>
      <c r="AYH25" s="3"/>
      <c r="AYI25" s="3"/>
      <c r="AYJ25" s="3"/>
      <c r="AYK25" s="3"/>
      <c r="AYL25" s="3"/>
      <c r="AYM25" s="3"/>
      <c r="AYN25" s="3"/>
      <c r="AYO25" s="3"/>
      <c r="AYP25" s="3"/>
      <c r="AYQ25" s="3"/>
      <c r="AYR25" s="3"/>
      <c r="AYS25" s="3"/>
      <c r="AYT25" s="3"/>
      <c r="AYU25" s="3"/>
      <c r="AYV25" s="3"/>
      <c r="AYW25" s="3"/>
      <c r="AYX25" s="3"/>
      <c r="AYY25" s="3"/>
      <c r="AYZ25" s="3"/>
      <c r="AZA25" s="3"/>
      <c r="AZB25" s="3"/>
      <c r="AZC25" s="3"/>
      <c r="AZD25" s="3"/>
      <c r="AZE25" s="3"/>
      <c r="AZF25" s="3"/>
      <c r="AZG25" s="3"/>
      <c r="AZH25" s="3"/>
      <c r="AZI25" s="3"/>
      <c r="AZJ25" s="3"/>
      <c r="AZK25" s="3"/>
      <c r="AZL25" s="3"/>
      <c r="AZM25" s="3"/>
      <c r="AZN25" s="3"/>
      <c r="AZO25" s="3"/>
      <c r="AZP25" s="3"/>
      <c r="AZQ25" s="3"/>
      <c r="AZR25" s="3"/>
      <c r="AZS25" s="3"/>
      <c r="AZT25" s="3"/>
      <c r="AZU25" s="3"/>
      <c r="AZV25" s="3"/>
      <c r="AZW25" s="3"/>
      <c r="AZX25" s="3"/>
      <c r="AZY25" s="3"/>
      <c r="AZZ25" s="3"/>
      <c r="BAA25" s="3"/>
      <c r="BAB25" s="3"/>
      <c r="BAC25" s="3"/>
      <c r="BAD25" s="3"/>
      <c r="BAE25" s="3"/>
      <c r="BAF25" s="3"/>
      <c r="BAG25" s="3"/>
      <c r="BAH25" s="3"/>
      <c r="BAI25" s="3"/>
      <c r="BAJ25" s="3"/>
      <c r="BAK25" s="3"/>
      <c r="BAL25" s="3"/>
      <c r="BAM25" s="3"/>
      <c r="BAN25" s="3"/>
      <c r="BAO25" s="3"/>
      <c r="BAP25" s="3"/>
      <c r="BAQ25" s="3"/>
      <c r="BAR25" s="3"/>
      <c r="BAS25" s="3"/>
      <c r="BAT25" s="3"/>
      <c r="BAU25" s="3"/>
      <c r="BAV25" s="3"/>
      <c r="BAW25" s="3"/>
      <c r="BAX25" s="3"/>
      <c r="BAY25" s="3"/>
      <c r="BAZ25" s="3"/>
      <c r="BBA25" s="3"/>
      <c r="BBB25" s="3"/>
      <c r="BBC25" s="3"/>
      <c r="BBD25" s="3"/>
      <c r="BBE25" s="3"/>
      <c r="BBF25" s="3"/>
      <c r="BBG25" s="3"/>
      <c r="BBH25" s="3"/>
      <c r="BBI25" s="3"/>
      <c r="BBJ25" s="3"/>
      <c r="BBK25" s="3"/>
      <c r="BBL25" s="3"/>
      <c r="BBM25" s="3"/>
      <c r="BBN25" s="3"/>
      <c r="BBO25" s="3"/>
      <c r="BBP25" s="3"/>
      <c r="BBQ25" s="3"/>
      <c r="BBR25" s="3"/>
      <c r="BBS25" s="3"/>
      <c r="BBT25" s="3"/>
      <c r="BBU25" s="3"/>
      <c r="BBV25" s="3"/>
      <c r="BBW25" s="3"/>
      <c r="BBX25" s="3"/>
      <c r="BBY25" s="3"/>
      <c r="BBZ25" s="3"/>
      <c r="BCA25" s="3"/>
      <c r="BCB25" s="3"/>
      <c r="BCC25" s="3"/>
      <c r="BCD25" s="3"/>
      <c r="BCE25" s="3"/>
      <c r="BCF25" s="3"/>
      <c r="BCG25" s="3"/>
      <c r="BCH25" s="3"/>
      <c r="BCI25" s="3"/>
      <c r="BCJ25" s="3"/>
      <c r="BCK25" s="3"/>
      <c r="BCL25" s="3"/>
      <c r="BCM25" s="3"/>
      <c r="BCN25" s="3"/>
      <c r="BCO25" s="3"/>
      <c r="BCP25" s="3"/>
      <c r="BCQ25" s="3"/>
      <c r="BCR25" s="3"/>
      <c r="BCS25" s="3"/>
      <c r="BCT25" s="3"/>
      <c r="BCU25" s="3"/>
      <c r="BCV25" s="3"/>
      <c r="BCW25" s="3"/>
      <c r="BCX25" s="3"/>
      <c r="BCY25" s="3"/>
      <c r="BCZ25" s="3"/>
      <c r="BDA25" s="3"/>
      <c r="BDB25" s="3"/>
      <c r="BDC25" s="3"/>
      <c r="BDD25" s="3"/>
      <c r="BDE25" s="3"/>
      <c r="BDF25" s="3"/>
      <c r="BDG25" s="3"/>
      <c r="BDH25" s="3"/>
      <c r="BDI25" s="3"/>
      <c r="BDJ25" s="3"/>
      <c r="BDK25" s="3"/>
      <c r="BDL25" s="3"/>
      <c r="BDM25" s="3"/>
      <c r="BDN25" s="3"/>
      <c r="BDO25" s="3"/>
      <c r="BDP25" s="3"/>
      <c r="BDQ25" s="3"/>
      <c r="BDR25" s="3"/>
      <c r="BDS25" s="3"/>
      <c r="BDT25" s="3"/>
      <c r="BDU25" s="3"/>
      <c r="BDV25" s="3"/>
      <c r="BDW25" s="3"/>
      <c r="BDX25" s="3"/>
      <c r="BDY25" s="3"/>
      <c r="BDZ25" s="3"/>
      <c r="BEA25" s="3"/>
      <c r="BEB25" s="3"/>
      <c r="BEC25" s="3"/>
      <c r="BED25" s="3"/>
      <c r="BEE25" s="3"/>
      <c r="BEF25" s="3"/>
      <c r="BEG25" s="3"/>
      <c r="BEH25" s="3"/>
      <c r="BEI25" s="3"/>
      <c r="BEJ25" s="3"/>
      <c r="BEK25" s="3"/>
      <c r="BEL25" s="3"/>
      <c r="BEM25" s="3"/>
      <c r="BEN25" s="3"/>
      <c r="BEO25" s="3"/>
      <c r="BEP25" s="3"/>
      <c r="BEQ25" s="3"/>
      <c r="BER25" s="3"/>
      <c r="BES25" s="3"/>
      <c r="BET25" s="3"/>
      <c r="BEU25" s="3"/>
      <c r="BEV25" s="3"/>
      <c r="BEW25" s="3"/>
      <c r="BEX25" s="3"/>
      <c r="BEY25" s="3"/>
      <c r="BEZ25" s="3"/>
      <c r="BFA25" s="3"/>
      <c r="BFB25" s="3"/>
      <c r="BFC25" s="3"/>
      <c r="BFD25" s="3"/>
      <c r="BFE25" s="3"/>
      <c r="BFF25" s="3"/>
      <c r="BFG25" s="3"/>
      <c r="BFH25" s="3"/>
      <c r="BFI25" s="3"/>
      <c r="BFJ25" s="3"/>
      <c r="BFK25" s="3"/>
      <c r="BFL25" s="3"/>
      <c r="BFM25" s="3"/>
      <c r="BFN25" s="3"/>
      <c r="BFO25" s="3"/>
      <c r="BFP25" s="3"/>
      <c r="BFQ25" s="3"/>
      <c r="BFR25" s="3"/>
      <c r="BFS25" s="3"/>
      <c r="BFT25" s="3"/>
      <c r="BFU25" s="3"/>
      <c r="BFV25" s="3"/>
      <c r="BFW25" s="3"/>
      <c r="BFX25" s="3"/>
      <c r="BFY25" s="3"/>
      <c r="BFZ25" s="3"/>
      <c r="BGA25" s="3"/>
      <c r="BGB25" s="3"/>
      <c r="BGC25" s="3"/>
      <c r="BGD25" s="3"/>
      <c r="BGE25" s="3"/>
      <c r="BGF25" s="3"/>
      <c r="BGG25" s="3"/>
      <c r="BGH25" s="3"/>
      <c r="BGI25" s="3"/>
      <c r="BGJ25" s="3"/>
      <c r="BGK25" s="3"/>
      <c r="BGL25" s="3"/>
      <c r="BGM25" s="3"/>
      <c r="BGN25" s="3"/>
      <c r="BGO25" s="3"/>
      <c r="BGP25" s="3"/>
      <c r="BGQ25" s="3"/>
      <c r="BGR25" s="3"/>
      <c r="BGS25" s="3"/>
      <c r="BGT25" s="3"/>
      <c r="BGU25" s="3"/>
      <c r="BGV25" s="3"/>
      <c r="BGW25" s="3"/>
      <c r="BGX25" s="3"/>
      <c r="BGY25" s="3"/>
      <c r="BGZ25" s="3"/>
      <c r="BHA25" s="3"/>
      <c r="BHB25" s="3"/>
      <c r="BHC25" s="3"/>
      <c r="BHD25" s="3"/>
      <c r="BHE25" s="3"/>
      <c r="BHF25" s="3"/>
      <c r="BHG25" s="3"/>
      <c r="BHH25" s="3"/>
      <c r="BHI25" s="3"/>
      <c r="BHJ25" s="3"/>
      <c r="BHK25" s="3"/>
      <c r="BHL25" s="3"/>
      <c r="BHM25" s="3"/>
      <c r="BHN25" s="3"/>
      <c r="BHO25" s="3"/>
      <c r="BHP25" s="3"/>
      <c r="BHQ25" s="3"/>
      <c r="BHR25" s="3"/>
      <c r="BHS25" s="3"/>
      <c r="BHT25" s="3"/>
      <c r="BHU25" s="3"/>
      <c r="BHV25" s="3"/>
      <c r="BHW25" s="3"/>
      <c r="BHX25" s="3"/>
      <c r="BHY25" s="3"/>
      <c r="BHZ25" s="3"/>
      <c r="BIA25" s="3"/>
      <c r="BIB25" s="3"/>
      <c r="BIC25" s="3"/>
      <c r="BID25" s="3"/>
      <c r="BIE25" s="3"/>
      <c r="BIF25" s="3"/>
      <c r="BIG25" s="3"/>
      <c r="BIH25" s="3"/>
      <c r="BII25" s="3"/>
      <c r="BIJ25" s="3"/>
      <c r="BIK25" s="3"/>
      <c r="BIL25" s="3"/>
      <c r="BIM25" s="3"/>
      <c r="BIN25" s="3"/>
      <c r="BIO25" s="3"/>
      <c r="BIP25" s="3"/>
      <c r="BIQ25" s="3"/>
      <c r="BIR25" s="3"/>
      <c r="BIS25" s="3"/>
      <c r="BIT25" s="3"/>
      <c r="BIU25" s="3"/>
      <c r="BIV25" s="3"/>
      <c r="BIW25" s="3"/>
      <c r="BIX25" s="3"/>
      <c r="BIY25" s="3"/>
      <c r="BIZ25" s="3"/>
      <c r="BJA25" s="3"/>
      <c r="BJB25" s="3"/>
      <c r="BJC25" s="3"/>
      <c r="BJD25" s="3"/>
      <c r="BJE25" s="3"/>
      <c r="BJF25" s="3"/>
      <c r="BJG25" s="3"/>
      <c r="BJH25" s="3"/>
      <c r="BJI25" s="3"/>
      <c r="BJJ25" s="3"/>
      <c r="BJK25" s="3"/>
      <c r="BJL25" s="3"/>
      <c r="BJM25" s="3"/>
      <c r="BJN25" s="3"/>
      <c r="BJO25" s="3"/>
      <c r="BJP25" s="3"/>
      <c r="BJQ25" s="3"/>
      <c r="BJR25" s="3"/>
      <c r="BJS25" s="3"/>
      <c r="BJT25" s="3"/>
      <c r="BJU25" s="3"/>
      <c r="BJV25" s="3"/>
      <c r="BJW25" s="3"/>
      <c r="BJX25" s="3"/>
      <c r="BJY25" s="3"/>
      <c r="BJZ25" s="3"/>
      <c r="BKA25" s="3"/>
      <c r="BKB25" s="3"/>
      <c r="BKC25" s="3"/>
      <c r="BKD25" s="3"/>
      <c r="BKE25" s="3"/>
      <c r="BKF25" s="3"/>
      <c r="BKG25" s="3"/>
      <c r="BKH25" s="3"/>
      <c r="BKI25" s="3"/>
      <c r="BKJ25" s="3"/>
      <c r="BKK25" s="3"/>
      <c r="BKL25" s="3"/>
      <c r="BKM25" s="3"/>
      <c r="BKN25" s="3"/>
      <c r="BKO25" s="3"/>
      <c r="BKP25" s="3"/>
      <c r="BKQ25" s="3"/>
      <c r="BKR25" s="3"/>
      <c r="BKS25" s="3"/>
      <c r="BKT25" s="3"/>
      <c r="BKU25" s="3"/>
      <c r="BKV25" s="3"/>
      <c r="BKW25" s="3"/>
      <c r="BKX25" s="3"/>
      <c r="BKY25" s="3"/>
      <c r="BKZ25" s="3"/>
      <c r="BLA25" s="3"/>
      <c r="BLB25" s="3"/>
      <c r="BLC25" s="3"/>
      <c r="BLD25" s="3"/>
      <c r="BLE25" s="3"/>
      <c r="BLF25" s="3"/>
      <c r="BLG25" s="3"/>
      <c r="BLH25" s="3"/>
      <c r="BLI25" s="3"/>
      <c r="BLJ25" s="3"/>
    </row>
    <row r="26" spans="1:1674" s="8" customFormat="1" ht="63" x14ac:dyDescent="0.25">
      <c r="A26" s="77" t="s">
        <v>66</v>
      </c>
      <c r="B26" s="78" t="s">
        <v>73</v>
      </c>
      <c r="C26" s="91" t="s">
        <v>78</v>
      </c>
      <c r="D26" s="79"/>
      <c r="E26" s="80"/>
      <c r="F26" s="78"/>
      <c r="G26" s="78"/>
      <c r="H26" s="78"/>
      <c r="I26" s="78"/>
      <c r="J26" s="80"/>
      <c r="K26" s="80"/>
      <c r="L26" s="78"/>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c r="AMK26" s="3"/>
      <c r="AML26" s="3"/>
      <c r="AMM26" s="3"/>
      <c r="AMN26" s="3"/>
      <c r="AMO26" s="3"/>
      <c r="AMP26" s="3"/>
      <c r="AMQ26" s="3"/>
      <c r="AMR26" s="3"/>
      <c r="AMS26" s="3"/>
      <c r="AMT26" s="3"/>
      <c r="AMU26" s="3"/>
      <c r="AMV26" s="3"/>
      <c r="AMW26" s="3"/>
      <c r="AMX26" s="3"/>
      <c r="AMY26" s="3"/>
      <c r="AMZ26" s="3"/>
      <c r="ANA26" s="3"/>
      <c r="ANB26" s="3"/>
      <c r="ANC26" s="3"/>
      <c r="AND26" s="3"/>
      <c r="ANE26" s="3"/>
      <c r="ANF26" s="3"/>
      <c r="ANG26" s="3"/>
      <c r="ANH26" s="3"/>
      <c r="ANI26" s="3"/>
      <c r="ANJ26" s="3"/>
      <c r="ANK26" s="3"/>
      <c r="ANL26" s="3"/>
      <c r="ANM26" s="3"/>
      <c r="ANN26" s="3"/>
      <c r="ANO26" s="3"/>
      <c r="ANP26" s="3"/>
      <c r="ANQ26" s="3"/>
      <c r="ANR26" s="3"/>
      <c r="ANS26" s="3"/>
      <c r="ANT26" s="3"/>
      <c r="ANU26" s="3"/>
      <c r="ANV26" s="3"/>
      <c r="ANW26" s="3"/>
      <c r="ANX26" s="3"/>
      <c r="ANY26" s="3"/>
      <c r="ANZ26" s="3"/>
      <c r="AOA26" s="3"/>
      <c r="AOB26" s="3"/>
      <c r="AOC26" s="3"/>
      <c r="AOD26" s="3"/>
      <c r="AOE26" s="3"/>
      <c r="AOF26" s="3"/>
      <c r="AOG26" s="3"/>
      <c r="AOH26" s="3"/>
      <c r="AOI26" s="3"/>
      <c r="AOJ26" s="3"/>
      <c r="AOK26" s="3"/>
      <c r="AOL26" s="3"/>
      <c r="AOM26" s="3"/>
      <c r="AON26" s="3"/>
      <c r="AOO26" s="3"/>
      <c r="AOP26" s="3"/>
      <c r="AOQ26" s="3"/>
      <c r="AOR26" s="3"/>
      <c r="AOS26" s="3"/>
      <c r="AOT26" s="3"/>
      <c r="AOU26" s="3"/>
      <c r="AOV26" s="3"/>
      <c r="AOW26" s="3"/>
      <c r="AOX26" s="3"/>
      <c r="AOY26" s="3"/>
      <c r="AOZ26" s="3"/>
      <c r="APA26" s="3"/>
      <c r="APB26" s="3"/>
      <c r="APC26" s="3"/>
      <c r="APD26" s="3"/>
      <c r="APE26" s="3"/>
      <c r="APF26" s="3"/>
      <c r="APG26" s="3"/>
      <c r="APH26" s="3"/>
      <c r="API26" s="3"/>
      <c r="APJ26" s="3"/>
      <c r="APK26" s="3"/>
      <c r="APL26" s="3"/>
      <c r="APM26" s="3"/>
      <c r="APN26" s="3"/>
      <c r="APO26" s="3"/>
      <c r="APP26" s="3"/>
      <c r="APQ26" s="3"/>
      <c r="APR26" s="3"/>
      <c r="APS26" s="3"/>
      <c r="APT26" s="3"/>
      <c r="APU26" s="3"/>
      <c r="APV26" s="3"/>
      <c r="APW26" s="3"/>
      <c r="APX26" s="3"/>
      <c r="APY26" s="3"/>
      <c r="APZ26" s="3"/>
      <c r="AQA26" s="3"/>
      <c r="AQB26" s="3"/>
      <c r="AQC26" s="3"/>
      <c r="AQD26" s="3"/>
      <c r="AQE26" s="3"/>
      <c r="AQF26" s="3"/>
      <c r="AQG26" s="3"/>
      <c r="AQH26" s="3"/>
      <c r="AQI26" s="3"/>
      <c r="AQJ26" s="3"/>
      <c r="AQK26" s="3"/>
      <c r="AQL26" s="3"/>
      <c r="AQM26" s="3"/>
      <c r="AQN26" s="3"/>
      <c r="AQO26" s="3"/>
      <c r="AQP26" s="3"/>
      <c r="AQQ26" s="3"/>
      <c r="AQR26" s="3"/>
      <c r="AQS26" s="3"/>
      <c r="AQT26" s="3"/>
      <c r="AQU26" s="3"/>
      <c r="AQV26" s="3"/>
      <c r="AQW26" s="3"/>
      <c r="AQX26" s="3"/>
      <c r="AQY26" s="3"/>
      <c r="AQZ26" s="3"/>
      <c r="ARA26" s="3"/>
      <c r="ARB26" s="3"/>
      <c r="ARC26" s="3"/>
      <c r="ARD26" s="3"/>
      <c r="ARE26" s="3"/>
      <c r="ARF26" s="3"/>
      <c r="ARG26" s="3"/>
      <c r="ARH26" s="3"/>
      <c r="ARI26" s="3"/>
      <c r="ARJ26" s="3"/>
      <c r="ARK26" s="3"/>
      <c r="ARL26" s="3"/>
      <c r="ARM26" s="3"/>
      <c r="ARN26" s="3"/>
      <c r="ARO26" s="3"/>
      <c r="ARP26" s="3"/>
      <c r="ARQ26" s="3"/>
      <c r="ARR26" s="3"/>
      <c r="ARS26" s="3"/>
      <c r="ART26" s="3"/>
      <c r="ARU26" s="3"/>
      <c r="ARV26" s="3"/>
      <c r="ARW26" s="3"/>
      <c r="ARX26" s="3"/>
      <c r="ARY26" s="3"/>
      <c r="ARZ26" s="3"/>
      <c r="ASA26" s="3"/>
      <c r="ASB26" s="3"/>
      <c r="ASC26" s="3"/>
      <c r="ASD26" s="3"/>
      <c r="ASE26" s="3"/>
      <c r="ASF26" s="3"/>
      <c r="ASG26" s="3"/>
      <c r="ASH26" s="3"/>
      <c r="ASI26" s="3"/>
      <c r="ASJ26" s="3"/>
      <c r="ASK26" s="3"/>
      <c r="ASL26" s="3"/>
      <c r="ASM26" s="3"/>
      <c r="ASN26" s="3"/>
      <c r="ASO26" s="3"/>
      <c r="ASP26" s="3"/>
      <c r="ASQ26" s="3"/>
      <c r="ASR26" s="3"/>
      <c r="ASS26" s="3"/>
      <c r="AST26" s="3"/>
      <c r="ASU26" s="3"/>
      <c r="ASV26" s="3"/>
      <c r="ASW26" s="3"/>
      <c r="ASX26" s="3"/>
      <c r="ASY26" s="3"/>
      <c r="ASZ26" s="3"/>
      <c r="ATA26" s="3"/>
      <c r="ATB26" s="3"/>
      <c r="ATC26" s="3"/>
      <c r="ATD26" s="3"/>
      <c r="ATE26" s="3"/>
      <c r="ATF26" s="3"/>
      <c r="ATG26" s="3"/>
      <c r="ATH26" s="3"/>
      <c r="ATI26" s="3"/>
      <c r="ATJ26" s="3"/>
      <c r="ATK26" s="3"/>
      <c r="ATL26" s="3"/>
      <c r="ATM26" s="3"/>
      <c r="ATN26" s="3"/>
      <c r="ATO26" s="3"/>
      <c r="ATP26" s="3"/>
      <c r="ATQ26" s="3"/>
      <c r="ATR26" s="3"/>
      <c r="ATS26" s="3"/>
      <c r="ATT26" s="3"/>
      <c r="ATU26" s="3"/>
      <c r="ATV26" s="3"/>
      <c r="ATW26" s="3"/>
      <c r="ATX26" s="3"/>
      <c r="ATY26" s="3"/>
      <c r="ATZ26" s="3"/>
      <c r="AUA26" s="3"/>
      <c r="AUB26" s="3"/>
      <c r="AUC26" s="3"/>
      <c r="AUD26" s="3"/>
      <c r="AUE26" s="3"/>
      <c r="AUF26" s="3"/>
      <c r="AUG26" s="3"/>
      <c r="AUH26" s="3"/>
      <c r="AUI26" s="3"/>
      <c r="AUJ26" s="3"/>
      <c r="AUK26" s="3"/>
      <c r="AUL26" s="3"/>
      <c r="AUM26" s="3"/>
      <c r="AUN26" s="3"/>
      <c r="AUO26" s="3"/>
      <c r="AUP26" s="3"/>
      <c r="AUQ26" s="3"/>
      <c r="AUR26" s="3"/>
      <c r="AUS26" s="3"/>
      <c r="AUT26" s="3"/>
      <c r="AUU26" s="3"/>
      <c r="AUV26" s="3"/>
      <c r="AUW26" s="3"/>
      <c r="AUX26" s="3"/>
      <c r="AUY26" s="3"/>
      <c r="AUZ26" s="3"/>
      <c r="AVA26" s="3"/>
      <c r="AVB26" s="3"/>
      <c r="AVC26" s="3"/>
      <c r="AVD26" s="3"/>
      <c r="AVE26" s="3"/>
      <c r="AVF26" s="3"/>
      <c r="AVG26" s="3"/>
      <c r="AVH26" s="3"/>
      <c r="AVI26" s="3"/>
      <c r="AVJ26" s="3"/>
      <c r="AVK26" s="3"/>
      <c r="AVL26" s="3"/>
      <c r="AVM26" s="3"/>
      <c r="AVN26" s="3"/>
      <c r="AVO26" s="3"/>
      <c r="AVP26" s="3"/>
      <c r="AVQ26" s="3"/>
      <c r="AVR26" s="3"/>
      <c r="AVS26" s="3"/>
      <c r="AVT26" s="3"/>
      <c r="AVU26" s="3"/>
      <c r="AVV26" s="3"/>
      <c r="AVW26" s="3"/>
      <c r="AVX26" s="3"/>
      <c r="AVY26" s="3"/>
      <c r="AVZ26" s="3"/>
      <c r="AWA26" s="3"/>
      <c r="AWB26" s="3"/>
      <c r="AWC26" s="3"/>
      <c r="AWD26" s="3"/>
      <c r="AWE26" s="3"/>
      <c r="AWF26" s="3"/>
      <c r="AWG26" s="3"/>
      <c r="AWH26" s="3"/>
      <c r="AWI26" s="3"/>
      <c r="AWJ26" s="3"/>
      <c r="AWK26" s="3"/>
      <c r="AWL26" s="3"/>
      <c r="AWM26" s="3"/>
      <c r="AWN26" s="3"/>
      <c r="AWO26" s="3"/>
      <c r="AWP26" s="3"/>
      <c r="AWQ26" s="3"/>
      <c r="AWR26" s="3"/>
      <c r="AWS26" s="3"/>
      <c r="AWT26" s="3"/>
      <c r="AWU26" s="3"/>
      <c r="AWV26" s="3"/>
      <c r="AWW26" s="3"/>
      <c r="AWX26" s="3"/>
      <c r="AWY26" s="3"/>
      <c r="AWZ26" s="3"/>
      <c r="AXA26" s="3"/>
      <c r="AXB26" s="3"/>
      <c r="AXC26" s="3"/>
      <c r="AXD26" s="3"/>
      <c r="AXE26" s="3"/>
      <c r="AXF26" s="3"/>
      <c r="AXG26" s="3"/>
      <c r="AXH26" s="3"/>
      <c r="AXI26" s="3"/>
      <c r="AXJ26" s="3"/>
      <c r="AXK26" s="3"/>
      <c r="AXL26" s="3"/>
      <c r="AXM26" s="3"/>
      <c r="AXN26" s="3"/>
      <c r="AXO26" s="3"/>
      <c r="AXP26" s="3"/>
      <c r="AXQ26" s="3"/>
      <c r="AXR26" s="3"/>
      <c r="AXS26" s="3"/>
      <c r="AXT26" s="3"/>
      <c r="AXU26" s="3"/>
      <c r="AXV26" s="3"/>
      <c r="AXW26" s="3"/>
      <c r="AXX26" s="3"/>
      <c r="AXY26" s="3"/>
      <c r="AXZ26" s="3"/>
      <c r="AYA26" s="3"/>
      <c r="AYB26" s="3"/>
      <c r="AYC26" s="3"/>
      <c r="AYD26" s="3"/>
      <c r="AYE26" s="3"/>
      <c r="AYF26" s="3"/>
      <c r="AYG26" s="3"/>
      <c r="AYH26" s="3"/>
      <c r="AYI26" s="3"/>
      <c r="AYJ26" s="3"/>
      <c r="AYK26" s="3"/>
      <c r="AYL26" s="3"/>
      <c r="AYM26" s="3"/>
      <c r="AYN26" s="3"/>
      <c r="AYO26" s="3"/>
      <c r="AYP26" s="3"/>
      <c r="AYQ26" s="3"/>
      <c r="AYR26" s="3"/>
      <c r="AYS26" s="3"/>
      <c r="AYT26" s="3"/>
      <c r="AYU26" s="3"/>
      <c r="AYV26" s="3"/>
      <c r="AYW26" s="3"/>
      <c r="AYX26" s="3"/>
      <c r="AYY26" s="3"/>
      <c r="AYZ26" s="3"/>
      <c r="AZA26" s="3"/>
      <c r="AZB26" s="3"/>
      <c r="AZC26" s="3"/>
      <c r="AZD26" s="3"/>
      <c r="AZE26" s="3"/>
      <c r="AZF26" s="3"/>
      <c r="AZG26" s="3"/>
      <c r="AZH26" s="3"/>
      <c r="AZI26" s="3"/>
      <c r="AZJ26" s="3"/>
      <c r="AZK26" s="3"/>
      <c r="AZL26" s="3"/>
      <c r="AZM26" s="3"/>
      <c r="AZN26" s="3"/>
      <c r="AZO26" s="3"/>
      <c r="AZP26" s="3"/>
      <c r="AZQ26" s="3"/>
      <c r="AZR26" s="3"/>
      <c r="AZS26" s="3"/>
      <c r="AZT26" s="3"/>
      <c r="AZU26" s="3"/>
      <c r="AZV26" s="3"/>
      <c r="AZW26" s="3"/>
      <c r="AZX26" s="3"/>
      <c r="AZY26" s="3"/>
      <c r="AZZ26" s="3"/>
      <c r="BAA26" s="3"/>
      <c r="BAB26" s="3"/>
      <c r="BAC26" s="3"/>
      <c r="BAD26" s="3"/>
      <c r="BAE26" s="3"/>
      <c r="BAF26" s="3"/>
      <c r="BAG26" s="3"/>
      <c r="BAH26" s="3"/>
      <c r="BAI26" s="3"/>
      <c r="BAJ26" s="3"/>
      <c r="BAK26" s="3"/>
      <c r="BAL26" s="3"/>
      <c r="BAM26" s="3"/>
      <c r="BAN26" s="3"/>
      <c r="BAO26" s="3"/>
      <c r="BAP26" s="3"/>
      <c r="BAQ26" s="3"/>
      <c r="BAR26" s="3"/>
      <c r="BAS26" s="3"/>
      <c r="BAT26" s="3"/>
      <c r="BAU26" s="3"/>
      <c r="BAV26" s="3"/>
      <c r="BAW26" s="3"/>
      <c r="BAX26" s="3"/>
      <c r="BAY26" s="3"/>
      <c r="BAZ26" s="3"/>
      <c r="BBA26" s="3"/>
      <c r="BBB26" s="3"/>
      <c r="BBC26" s="3"/>
      <c r="BBD26" s="3"/>
      <c r="BBE26" s="3"/>
      <c r="BBF26" s="3"/>
      <c r="BBG26" s="3"/>
      <c r="BBH26" s="3"/>
      <c r="BBI26" s="3"/>
      <c r="BBJ26" s="3"/>
      <c r="BBK26" s="3"/>
      <c r="BBL26" s="3"/>
      <c r="BBM26" s="3"/>
      <c r="BBN26" s="3"/>
      <c r="BBO26" s="3"/>
      <c r="BBP26" s="3"/>
      <c r="BBQ26" s="3"/>
      <c r="BBR26" s="3"/>
      <c r="BBS26" s="3"/>
      <c r="BBT26" s="3"/>
      <c r="BBU26" s="3"/>
      <c r="BBV26" s="3"/>
      <c r="BBW26" s="3"/>
      <c r="BBX26" s="3"/>
      <c r="BBY26" s="3"/>
      <c r="BBZ26" s="3"/>
      <c r="BCA26" s="3"/>
      <c r="BCB26" s="3"/>
      <c r="BCC26" s="3"/>
      <c r="BCD26" s="3"/>
      <c r="BCE26" s="3"/>
      <c r="BCF26" s="3"/>
      <c r="BCG26" s="3"/>
      <c r="BCH26" s="3"/>
      <c r="BCI26" s="3"/>
      <c r="BCJ26" s="3"/>
      <c r="BCK26" s="3"/>
      <c r="BCL26" s="3"/>
      <c r="BCM26" s="3"/>
      <c r="BCN26" s="3"/>
      <c r="BCO26" s="3"/>
      <c r="BCP26" s="3"/>
      <c r="BCQ26" s="3"/>
      <c r="BCR26" s="3"/>
      <c r="BCS26" s="3"/>
      <c r="BCT26" s="3"/>
      <c r="BCU26" s="3"/>
      <c r="BCV26" s="3"/>
      <c r="BCW26" s="3"/>
      <c r="BCX26" s="3"/>
      <c r="BCY26" s="3"/>
      <c r="BCZ26" s="3"/>
      <c r="BDA26" s="3"/>
      <c r="BDB26" s="3"/>
      <c r="BDC26" s="3"/>
      <c r="BDD26" s="3"/>
      <c r="BDE26" s="3"/>
      <c r="BDF26" s="3"/>
      <c r="BDG26" s="3"/>
      <c r="BDH26" s="3"/>
      <c r="BDI26" s="3"/>
      <c r="BDJ26" s="3"/>
      <c r="BDK26" s="3"/>
      <c r="BDL26" s="3"/>
      <c r="BDM26" s="3"/>
      <c r="BDN26" s="3"/>
      <c r="BDO26" s="3"/>
      <c r="BDP26" s="3"/>
      <c r="BDQ26" s="3"/>
      <c r="BDR26" s="3"/>
      <c r="BDS26" s="3"/>
      <c r="BDT26" s="3"/>
      <c r="BDU26" s="3"/>
      <c r="BDV26" s="3"/>
      <c r="BDW26" s="3"/>
      <c r="BDX26" s="3"/>
      <c r="BDY26" s="3"/>
      <c r="BDZ26" s="3"/>
      <c r="BEA26" s="3"/>
      <c r="BEB26" s="3"/>
      <c r="BEC26" s="3"/>
      <c r="BED26" s="3"/>
      <c r="BEE26" s="3"/>
      <c r="BEF26" s="3"/>
      <c r="BEG26" s="3"/>
      <c r="BEH26" s="3"/>
      <c r="BEI26" s="3"/>
      <c r="BEJ26" s="3"/>
      <c r="BEK26" s="3"/>
      <c r="BEL26" s="3"/>
      <c r="BEM26" s="3"/>
      <c r="BEN26" s="3"/>
      <c r="BEO26" s="3"/>
      <c r="BEP26" s="3"/>
      <c r="BEQ26" s="3"/>
      <c r="BER26" s="3"/>
      <c r="BES26" s="3"/>
      <c r="BET26" s="3"/>
      <c r="BEU26" s="3"/>
      <c r="BEV26" s="3"/>
      <c r="BEW26" s="3"/>
      <c r="BEX26" s="3"/>
      <c r="BEY26" s="3"/>
      <c r="BEZ26" s="3"/>
      <c r="BFA26" s="3"/>
      <c r="BFB26" s="3"/>
      <c r="BFC26" s="3"/>
      <c r="BFD26" s="3"/>
      <c r="BFE26" s="3"/>
      <c r="BFF26" s="3"/>
      <c r="BFG26" s="3"/>
      <c r="BFH26" s="3"/>
      <c r="BFI26" s="3"/>
      <c r="BFJ26" s="3"/>
      <c r="BFK26" s="3"/>
      <c r="BFL26" s="3"/>
      <c r="BFM26" s="3"/>
      <c r="BFN26" s="3"/>
      <c r="BFO26" s="3"/>
      <c r="BFP26" s="3"/>
      <c r="BFQ26" s="3"/>
      <c r="BFR26" s="3"/>
      <c r="BFS26" s="3"/>
      <c r="BFT26" s="3"/>
      <c r="BFU26" s="3"/>
      <c r="BFV26" s="3"/>
      <c r="BFW26" s="3"/>
      <c r="BFX26" s="3"/>
      <c r="BFY26" s="3"/>
      <c r="BFZ26" s="3"/>
      <c r="BGA26" s="3"/>
      <c r="BGB26" s="3"/>
      <c r="BGC26" s="3"/>
      <c r="BGD26" s="3"/>
      <c r="BGE26" s="3"/>
      <c r="BGF26" s="3"/>
      <c r="BGG26" s="3"/>
      <c r="BGH26" s="3"/>
      <c r="BGI26" s="3"/>
      <c r="BGJ26" s="3"/>
      <c r="BGK26" s="3"/>
      <c r="BGL26" s="3"/>
      <c r="BGM26" s="3"/>
      <c r="BGN26" s="3"/>
      <c r="BGO26" s="3"/>
      <c r="BGP26" s="3"/>
      <c r="BGQ26" s="3"/>
      <c r="BGR26" s="3"/>
      <c r="BGS26" s="3"/>
      <c r="BGT26" s="3"/>
      <c r="BGU26" s="3"/>
      <c r="BGV26" s="3"/>
      <c r="BGW26" s="3"/>
      <c r="BGX26" s="3"/>
      <c r="BGY26" s="3"/>
      <c r="BGZ26" s="3"/>
      <c r="BHA26" s="3"/>
      <c r="BHB26" s="3"/>
      <c r="BHC26" s="3"/>
      <c r="BHD26" s="3"/>
      <c r="BHE26" s="3"/>
      <c r="BHF26" s="3"/>
      <c r="BHG26" s="3"/>
      <c r="BHH26" s="3"/>
      <c r="BHI26" s="3"/>
      <c r="BHJ26" s="3"/>
      <c r="BHK26" s="3"/>
      <c r="BHL26" s="3"/>
      <c r="BHM26" s="3"/>
      <c r="BHN26" s="3"/>
      <c r="BHO26" s="3"/>
      <c r="BHP26" s="3"/>
      <c r="BHQ26" s="3"/>
      <c r="BHR26" s="3"/>
      <c r="BHS26" s="3"/>
      <c r="BHT26" s="3"/>
      <c r="BHU26" s="3"/>
      <c r="BHV26" s="3"/>
      <c r="BHW26" s="3"/>
      <c r="BHX26" s="3"/>
      <c r="BHY26" s="3"/>
      <c r="BHZ26" s="3"/>
      <c r="BIA26" s="3"/>
      <c r="BIB26" s="3"/>
      <c r="BIC26" s="3"/>
      <c r="BID26" s="3"/>
      <c r="BIE26" s="3"/>
      <c r="BIF26" s="3"/>
      <c r="BIG26" s="3"/>
      <c r="BIH26" s="3"/>
      <c r="BII26" s="3"/>
      <c r="BIJ26" s="3"/>
      <c r="BIK26" s="3"/>
      <c r="BIL26" s="3"/>
      <c r="BIM26" s="3"/>
      <c r="BIN26" s="3"/>
      <c r="BIO26" s="3"/>
      <c r="BIP26" s="3"/>
      <c r="BIQ26" s="3"/>
      <c r="BIR26" s="3"/>
      <c r="BIS26" s="3"/>
      <c r="BIT26" s="3"/>
      <c r="BIU26" s="3"/>
      <c r="BIV26" s="3"/>
      <c r="BIW26" s="3"/>
      <c r="BIX26" s="3"/>
      <c r="BIY26" s="3"/>
      <c r="BIZ26" s="3"/>
      <c r="BJA26" s="3"/>
      <c r="BJB26" s="3"/>
      <c r="BJC26" s="3"/>
      <c r="BJD26" s="3"/>
      <c r="BJE26" s="3"/>
      <c r="BJF26" s="3"/>
      <c r="BJG26" s="3"/>
      <c r="BJH26" s="3"/>
      <c r="BJI26" s="3"/>
      <c r="BJJ26" s="3"/>
      <c r="BJK26" s="3"/>
      <c r="BJL26" s="3"/>
      <c r="BJM26" s="3"/>
      <c r="BJN26" s="3"/>
      <c r="BJO26" s="3"/>
      <c r="BJP26" s="3"/>
      <c r="BJQ26" s="3"/>
      <c r="BJR26" s="3"/>
      <c r="BJS26" s="3"/>
      <c r="BJT26" s="3"/>
      <c r="BJU26" s="3"/>
      <c r="BJV26" s="3"/>
      <c r="BJW26" s="3"/>
      <c r="BJX26" s="3"/>
      <c r="BJY26" s="3"/>
      <c r="BJZ26" s="3"/>
      <c r="BKA26" s="3"/>
      <c r="BKB26" s="3"/>
      <c r="BKC26" s="3"/>
      <c r="BKD26" s="3"/>
      <c r="BKE26" s="3"/>
      <c r="BKF26" s="3"/>
      <c r="BKG26" s="3"/>
      <c r="BKH26" s="3"/>
      <c r="BKI26" s="3"/>
      <c r="BKJ26" s="3"/>
      <c r="BKK26" s="3"/>
      <c r="BKL26" s="3"/>
      <c r="BKM26" s="3"/>
      <c r="BKN26" s="3"/>
      <c r="BKO26" s="3"/>
      <c r="BKP26" s="3"/>
      <c r="BKQ26" s="3"/>
      <c r="BKR26" s="3"/>
      <c r="BKS26" s="3"/>
      <c r="BKT26" s="3"/>
      <c r="BKU26" s="3"/>
      <c r="BKV26" s="3"/>
      <c r="BKW26" s="3"/>
      <c r="BKX26" s="3"/>
      <c r="BKY26" s="3"/>
      <c r="BKZ26" s="3"/>
      <c r="BLA26" s="3"/>
      <c r="BLB26" s="3"/>
      <c r="BLC26" s="3"/>
      <c r="BLD26" s="3"/>
      <c r="BLE26" s="3"/>
      <c r="BLF26" s="3"/>
      <c r="BLG26" s="3"/>
      <c r="BLH26" s="3"/>
      <c r="BLI26" s="3"/>
      <c r="BLJ26" s="3"/>
    </row>
    <row r="27" spans="1:1674" s="8" customFormat="1" ht="78.75" x14ac:dyDescent="0.25">
      <c r="A27" s="150"/>
      <c r="B27" s="72"/>
      <c r="C27" s="90" t="s">
        <v>79</v>
      </c>
      <c r="D27" s="74">
        <v>24</v>
      </c>
      <c r="E27" s="75">
        <v>47000</v>
      </c>
      <c r="F27" s="73"/>
      <c r="G27" s="73">
        <v>0</v>
      </c>
      <c r="H27" s="73">
        <v>1</v>
      </c>
      <c r="I27" s="73">
        <v>1</v>
      </c>
      <c r="J27" s="75">
        <f>(D27*E27+F27+G27)</f>
        <v>1128000</v>
      </c>
      <c r="K27" s="75">
        <f t="shared" ref="K27:K28" si="4">J27*I27*H27</f>
        <v>1128000</v>
      </c>
      <c r="L27" s="7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c r="AMK27" s="3"/>
      <c r="AML27" s="3"/>
      <c r="AMM27" s="3"/>
      <c r="AMN27" s="3"/>
      <c r="AMO27" s="3"/>
      <c r="AMP27" s="3"/>
      <c r="AMQ27" s="3"/>
      <c r="AMR27" s="3"/>
      <c r="AMS27" s="3"/>
      <c r="AMT27" s="3"/>
      <c r="AMU27" s="3"/>
      <c r="AMV27" s="3"/>
      <c r="AMW27" s="3"/>
      <c r="AMX27" s="3"/>
      <c r="AMY27" s="3"/>
      <c r="AMZ27" s="3"/>
      <c r="ANA27" s="3"/>
      <c r="ANB27" s="3"/>
      <c r="ANC27" s="3"/>
      <c r="AND27" s="3"/>
      <c r="ANE27" s="3"/>
      <c r="ANF27" s="3"/>
      <c r="ANG27" s="3"/>
      <c r="ANH27" s="3"/>
      <c r="ANI27" s="3"/>
      <c r="ANJ27" s="3"/>
      <c r="ANK27" s="3"/>
      <c r="ANL27" s="3"/>
      <c r="ANM27" s="3"/>
      <c r="ANN27" s="3"/>
      <c r="ANO27" s="3"/>
      <c r="ANP27" s="3"/>
      <c r="ANQ27" s="3"/>
      <c r="ANR27" s="3"/>
      <c r="ANS27" s="3"/>
      <c r="ANT27" s="3"/>
      <c r="ANU27" s="3"/>
      <c r="ANV27" s="3"/>
      <c r="ANW27" s="3"/>
      <c r="ANX27" s="3"/>
      <c r="ANY27" s="3"/>
      <c r="ANZ27" s="3"/>
      <c r="AOA27" s="3"/>
      <c r="AOB27" s="3"/>
      <c r="AOC27" s="3"/>
      <c r="AOD27" s="3"/>
      <c r="AOE27" s="3"/>
      <c r="AOF27" s="3"/>
      <c r="AOG27" s="3"/>
      <c r="AOH27" s="3"/>
      <c r="AOI27" s="3"/>
      <c r="AOJ27" s="3"/>
      <c r="AOK27" s="3"/>
      <c r="AOL27" s="3"/>
      <c r="AOM27" s="3"/>
      <c r="AON27" s="3"/>
      <c r="AOO27" s="3"/>
      <c r="AOP27" s="3"/>
      <c r="AOQ27" s="3"/>
      <c r="AOR27" s="3"/>
      <c r="AOS27" s="3"/>
      <c r="AOT27" s="3"/>
      <c r="AOU27" s="3"/>
      <c r="AOV27" s="3"/>
      <c r="AOW27" s="3"/>
      <c r="AOX27" s="3"/>
      <c r="AOY27" s="3"/>
      <c r="AOZ27" s="3"/>
      <c r="APA27" s="3"/>
      <c r="APB27" s="3"/>
      <c r="APC27" s="3"/>
      <c r="APD27" s="3"/>
      <c r="APE27" s="3"/>
      <c r="APF27" s="3"/>
      <c r="APG27" s="3"/>
      <c r="APH27" s="3"/>
      <c r="API27" s="3"/>
      <c r="APJ27" s="3"/>
      <c r="APK27" s="3"/>
      <c r="APL27" s="3"/>
      <c r="APM27" s="3"/>
      <c r="APN27" s="3"/>
      <c r="APO27" s="3"/>
      <c r="APP27" s="3"/>
      <c r="APQ27" s="3"/>
      <c r="APR27" s="3"/>
      <c r="APS27" s="3"/>
      <c r="APT27" s="3"/>
      <c r="APU27" s="3"/>
      <c r="APV27" s="3"/>
      <c r="APW27" s="3"/>
      <c r="APX27" s="3"/>
      <c r="APY27" s="3"/>
      <c r="APZ27" s="3"/>
      <c r="AQA27" s="3"/>
      <c r="AQB27" s="3"/>
      <c r="AQC27" s="3"/>
      <c r="AQD27" s="3"/>
      <c r="AQE27" s="3"/>
      <c r="AQF27" s="3"/>
      <c r="AQG27" s="3"/>
      <c r="AQH27" s="3"/>
      <c r="AQI27" s="3"/>
      <c r="AQJ27" s="3"/>
      <c r="AQK27" s="3"/>
      <c r="AQL27" s="3"/>
      <c r="AQM27" s="3"/>
      <c r="AQN27" s="3"/>
      <c r="AQO27" s="3"/>
      <c r="AQP27" s="3"/>
      <c r="AQQ27" s="3"/>
      <c r="AQR27" s="3"/>
      <c r="AQS27" s="3"/>
      <c r="AQT27" s="3"/>
      <c r="AQU27" s="3"/>
      <c r="AQV27" s="3"/>
      <c r="AQW27" s="3"/>
      <c r="AQX27" s="3"/>
      <c r="AQY27" s="3"/>
      <c r="AQZ27" s="3"/>
      <c r="ARA27" s="3"/>
      <c r="ARB27" s="3"/>
      <c r="ARC27" s="3"/>
      <c r="ARD27" s="3"/>
      <c r="ARE27" s="3"/>
      <c r="ARF27" s="3"/>
      <c r="ARG27" s="3"/>
      <c r="ARH27" s="3"/>
      <c r="ARI27" s="3"/>
      <c r="ARJ27" s="3"/>
      <c r="ARK27" s="3"/>
      <c r="ARL27" s="3"/>
      <c r="ARM27" s="3"/>
      <c r="ARN27" s="3"/>
      <c r="ARO27" s="3"/>
      <c r="ARP27" s="3"/>
      <c r="ARQ27" s="3"/>
      <c r="ARR27" s="3"/>
      <c r="ARS27" s="3"/>
      <c r="ART27" s="3"/>
      <c r="ARU27" s="3"/>
      <c r="ARV27" s="3"/>
      <c r="ARW27" s="3"/>
      <c r="ARX27" s="3"/>
      <c r="ARY27" s="3"/>
      <c r="ARZ27" s="3"/>
      <c r="ASA27" s="3"/>
      <c r="ASB27" s="3"/>
      <c r="ASC27" s="3"/>
      <c r="ASD27" s="3"/>
      <c r="ASE27" s="3"/>
      <c r="ASF27" s="3"/>
      <c r="ASG27" s="3"/>
      <c r="ASH27" s="3"/>
      <c r="ASI27" s="3"/>
      <c r="ASJ27" s="3"/>
      <c r="ASK27" s="3"/>
      <c r="ASL27" s="3"/>
      <c r="ASM27" s="3"/>
      <c r="ASN27" s="3"/>
      <c r="ASO27" s="3"/>
      <c r="ASP27" s="3"/>
      <c r="ASQ27" s="3"/>
      <c r="ASR27" s="3"/>
      <c r="ASS27" s="3"/>
      <c r="AST27" s="3"/>
      <c r="ASU27" s="3"/>
      <c r="ASV27" s="3"/>
      <c r="ASW27" s="3"/>
      <c r="ASX27" s="3"/>
      <c r="ASY27" s="3"/>
      <c r="ASZ27" s="3"/>
      <c r="ATA27" s="3"/>
      <c r="ATB27" s="3"/>
      <c r="ATC27" s="3"/>
      <c r="ATD27" s="3"/>
      <c r="ATE27" s="3"/>
      <c r="ATF27" s="3"/>
      <c r="ATG27" s="3"/>
      <c r="ATH27" s="3"/>
      <c r="ATI27" s="3"/>
      <c r="ATJ27" s="3"/>
      <c r="ATK27" s="3"/>
      <c r="ATL27" s="3"/>
      <c r="ATM27" s="3"/>
      <c r="ATN27" s="3"/>
      <c r="ATO27" s="3"/>
      <c r="ATP27" s="3"/>
      <c r="ATQ27" s="3"/>
      <c r="ATR27" s="3"/>
      <c r="ATS27" s="3"/>
      <c r="ATT27" s="3"/>
      <c r="ATU27" s="3"/>
      <c r="ATV27" s="3"/>
      <c r="ATW27" s="3"/>
      <c r="ATX27" s="3"/>
      <c r="ATY27" s="3"/>
      <c r="ATZ27" s="3"/>
      <c r="AUA27" s="3"/>
      <c r="AUB27" s="3"/>
      <c r="AUC27" s="3"/>
      <c r="AUD27" s="3"/>
      <c r="AUE27" s="3"/>
      <c r="AUF27" s="3"/>
      <c r="AUG27" s="3"/>
      <c r="AUH27" s="3"/>
      <c r="AUI27" s="3"/>
      <c r="AUJ27" s="3"/>
      <c r="AUK27" s="3"/>
      <c r="AUL27" s="3"/>
      <c r="AUM27" s="3"/>
      <c r="AUN27" s="3"/>
      <c r="AUO27" s="3"/>
      <c r="AUP27" s="3"/>
      <c r="AUQ27" s="3"/>
      <c r="AUR27" s="3"/>
      <c r="AUS27" s="3"/>
      <c r="AUT27" s="3"/>
      <c r="AUU27" s="3"/>
      <c r="AUV27" s="3"/>
      <c r="AUW27" s="3"/>
      <c r="AUX27" s="3"/>
      <c r="AUY27" s="3"/>
      <c r="AUZ27" s="3"/>
      <c r="AVA27" s="3"/>
      <c r="AVB27" s="3"/>
      <c r="AVC27" s="3"/>
      <c r="AVD27" s="3"/>
      <c r="AVE27" s="3"/>
      <c r="AVF27" s="3"/>
      <c r="AVG27" s="3"/>
      <c r="AVH27" s="3"/>
      <c r="AVI27" s="3"/>
      <c r="AVJ27" s="3"/>
      <c r="AVK27" s="3"/>
      <c r="AVL27" s="3"/>
      <c r="AVM27" s="3"/>
      <c r="AVN27" s="3"/>
      <c r="AVO27" s="3"/>
      <c r="AVP27" s="3"/>
      <c r="AVQ27" s="3"/>
      <c r="AVR27" s="3"/>
      <c r="AVS27" s="3"/>
      <c r="AVT27" s="3"/>
      <c r="AVU27" s="3"/>
      <c r="AVV27" s="3"/>
      <c r="AVW27" s="3"/>
      <c r="AVX27" s="3"/>
      <c r="AVY27" s="3"/>
      <c r="AVZ27" s="3"/>
      <c r="AWA27" s="3"/>
      <c r="AWB27" s="3"/>
      <c r="AWC27" s="3"/>
      <c r="AWD27" s="3"/>
      <c r="AWE27" s="3"/>
      <c r="AWF27" s="3"/>
      <c r="AWG27" s="3"/>
      <c r="AWH27" s="3"/>
      <c r="AWI27" s="3"/>
      <c r="AWJ27" s="3"/>
      <c r="AWK27" s="3"/>
      <c r="AWL27" s="3"/>
      <c r="AWM27" s="3"/>
      <c r="AWN27" s="3"/>
      <c r="AWO27" s="3"/>
      <c r="AWP27" s="3"/>
      <c r="AWQ27" s="3"/>
      <c r="AWR27" s="3"/>
      <c r="AWS27" s="3"/>
      <c r="AWT27" s="3"/>
      <c r="AWU27" s="3"/>
      <c r="AWV27" s="3"/>
      <c r="AWW27" s="3"/>
      <c r="AWX27" s="3"/>
      <c r="AWY27" s="3"/>
      <c r="AWZ27" s="3"/>
      <c r="AXA27" s="3"/>
      <c r="AXB27" s="3"/>
      <c r="AXC27" s="3"/>
      <c r="AXD27" s="3"/>
      <c r="AXE27" s="3"/>
      <c r="AXF27" s="3"/>
      <c r="AXG27" s="3"/>
      <c r="AXH27" s="3"/>
      <c r="AXI27" s="3"/>
      <c r="AXJ27" s="3"/>
      <c r="AXK27" s="3"/>
      <c r="AXL27" s="3"/>
      <c r="AXM27" s="3"/>
      <c r="AXN27" s="3"/>
      <c r="AXO27" s="3"/>
      <c r="AXP27" s="3"/>
      <c r="AXQ27" s="3"/>
      <c r="AXR27" s="3"/>
      <c r="AXS27" s="3"/>
      <c r="AXT27" s="3"/>
      <c r="AXU27" s="3"/>
      <c r="AXV27" s="3"/>
      <c r="AXW27" s="3"/>
      <c r="AXX27" s="3"/>
      <c r="AXY27" s="3"/>
      <c r="AXZ27" s="3"/>
      <c r="AYA27" s="3"/>
      <c r="AYB27" s="3"/>
      <c r="AYC27" s="3"/>
      <c r="AYD27" s="3"/>
      <c r="AYE27" s="3"/>
      <c r="AYF27" s="3"/>
      <c r="AYG27" s="3"/>
      <c r="AYH27" s="3"/>
      <c r="AYI27" s="3"/>
      <c r="AYJ27" s="3"/>
      <c r="AYK27" s="3"/>
      <c r="AYL27" s="3"/>
      <c r="AYM27" s="3"/>
      <c r="AYN27" s="3"/>
      <c r="AYO27" s="3"/>
      <c r="AYP27" s="3"/>
      <c r="AYQ27" s="3"/>
      <c r="AYR27" s="3"/>
      <c r="AYS27" s="3"/>
      <c r="AYT27" s="3"/>
      <c r="AYU27" s="3"/>
      <c r="AYV27" s="3"/>
      <c r="AYW27" s="3"/>
      <c r="AYX27" s="3"/>
      <c r="AYY27" s="3"/>
      <c r="AYZ27" s="3"/>
      <c r="AZA27" s="3"/>
      <c r="AZB27" s="3"/>
      <c r="AZC27" s="3"/>
      <c r="AZD27" s="3"/>
      <c r="AZE27" s="3"/>
      <c r="AZF27" s="3"/>
      <c r="AZG27" s="3"/>
      <c r="AZH27" s="3"/>
      <c r="AZI27" s="3"/>
      <c r="AZJ27" s="3"/>
      <c r="AZK27" s="3"/>
      <c r="AZL27" s="3"/>
      <c r="AZM27" s="3"/>
      <c r="AZN27" s="3"/>
      <c r="AZO27" s="3"/>
      <c r="AZP27" s="3"/>
      <c r="AZQ27" s="3"/>
      <c r="AZR27" s="3"/>
      <c r="AZS27" s="3"/>
      <c r="AZT27" s="3"/>
      <c r="AZU27" s="3"/>
      <c r="AZV27" s="3"/>
      <c r="AZW27" s="3"/>
      <c r="AZX27" s="3"/>
      <c r="AZY27" s="3"/>
      <c r="AZZ27" s="3"/>
      <c r="BAA27" s="3"/>
      <c r="BAB27" s="3"/>
      <c r="BAC27" s="3"/>
      <c r="BAD27" s="3"/>
      <c r="BAE27" s="3"/>
      <c r="BAF27" s="3"/>
      <c r="BAG27" s="3"/>
      <c r="BAH27" s="3"/>
      <c r="BAI27" s="3"/>
      <c r="BAJ27" s="3"/>
      <c r="BAK27" s="3"/>
      <c r="BAL27" s="3"/>
      <c r="BAM27" s="3"/>
      <c r="BAN27" s="3"/>
      <c r="BAO27" s="3"/>
      <c r="BAP27" s="3"/>
      <c r="BAQ27" s="3"/>
      <c r="BAR27" s="3"/>
      <c r="BAS27" s="3"/>
      <c r="BAT27" s="3"/>
      <c r="BAU27" s="3"/>
      <c r="BAV27" s="3"/>
      <c r="BAW27" s="3"/>
      <c r="BAX27" s="3"/>
      <c r="BAY27" s="3"/>
      <c r="BAZ27" s="3"/>
      <c r="BBA27" s="3"/>
      <c r="BBB27" s="3"/>
      <c r="BBC27" s="3"/>
      <c r="BBD27" s="3"/>
      <c r="BBE27" s="3"/>
      <c r="BBF27" s="3"/>
      <c r="BBG27" s="3"/>
      <c r="BBH27" s="3"/>
      <c r="BBI27" s="3"/>
      <c r="BBJ27" s="3"/>
      <c r="BBK27" s="3"/>
      <c r="BBL27" s="3"/>
      <c r="BBM27" s="3"/>
      <c r="BBN27" s="3"/>
      <c r="BBO27" s="3"/>
      <c r="BBP27" s="3"/>
      <c r="BBQ27" s="3"/>
      <c r="BBR27" s="3"/>
      <c r="BBS27" s="3"/>
      <c r="BBT27" s="3"/>
      <c r="BBU27" s="3"/>
      <c r="BBV27" s="3"/>
      <c r="BBW27" s="3"/>
      <c r="BBX27" s="3"/>
      <c r="BBY27" s="3"/>
      <c r="BBZ27" s="3"/>
      <c r="BCA27" s="3"/>
      <c r="BCB27" s="3"/>
      <c r="BCC27" s="3"/>
      <c r="BCD27" s="3"/>
      <c r="BCE27" s="3"/>
      <c r="BCF27" s="3"/>
      <c r="BCG27" s="3"/>
      <c r="BCH27" s="3"/>
      <c r="BCI27" s="3"/>
      <c r="BCJ27" s="3"/>
      <c r="BCK27" s="3"/>
      <c r="BCL27" s="3"/>
      <c r="BCM27" s="3"/>
      <c r="BCN27" s="3"/>
      <c r="BCO27" s="3"/>
      <c r="BCP27" s="3"/>
      <c r="BCQ27" s="3"/>
      <c r="BCR27" s="3"/>
      <c r="BCS27" s="3"/>
      <c r="BCT27" s="3"/>
      <c r="BCU27" s="3"/>
      <c r="BCV27" s="3"/>
      <c r="BCW27" s="3"/>
      <c r="BCX27" s="3"/>
      <c r="BCY27" s="3"/>
      <c r="BCZ27" s="3"/>
      <c r="BDA27" s="3"/>
      <c r="BDB27" s="3"/>
      <c r="BDC27" s="3"/>
      <c r="BDD27" s="3"/>
      <c r="BDE27" s="3"/>
      <c r="BDF27" s="3"/>
      <c r="BDG27" s="3"/>
      <c r="BDH27" s="3"/>
      <c r="BDI27" s="3"/>
      <c r="BDJ27" s="3"/>
      <c r="BDK27" s="3"/>
      <c r="BDL27" s="3"/>
      <c r="BDM27" s="3"/>
      <c r="BDN27" s="3"/>
      <c r="BDO27" s="3"/>
      <c r="BDP27" s="3"/>
      <c r="BDQ27" s="3"/>
      <c r="BDR27" s="3"/>
      <c r="BDS27" s="3"/>
      <c r="BDT27" s="3"/>
      <c r="BDU27" s="3"/>
      <c r="BDV27" s="3"/>
      <c r="BDW27" s="3"/>
      <c r="BDX27" s="3"/>
      <c r="BDY27" s="3"/>
      <c r="BDZ27" s="3"/>
      <c r="BEA27" s="3"/>
      <c r="BEB27" s="3"/>
      <c r="BEC27" s="3"/>
      <c r="BED27" s="3"/>
      <c r="BEE27" s="3"/>
      <c r="BEF27" s="3"/>
      <c r="BEG27" s="3"/>
      <c r="BEH27" s="3"/>
      <c r="BEI27" s="3"/>
      <c r="BEJ27" s="3"/>
      <c r="BEK27" s="3"/>
      <c r="BEL27" s="3"/>
      <c r="BEM27" s="3"/>
      <c r="BEN27" s="3"/>
      <c r="BEO27" s="3"/>
      <c r="BEP27" s="3"/>
      <c r="BEQ27" s="3"/>
      <c r="BER27" s="3"/>
      <c r="BES27" s="3"/>
      <c r="BET27" s="3"/>
      <c r="BEU27" s="3"/>
      <c r="BEV27" s="3"/>
      <c r="BEW27" s="3"/>
      <c r="BEX27" s="3"/>
      <c r="BEY27" s="3"/>
      <c r="BEZ27" s="3"/>
      <c r="BFA27" s="3"/>
      <c r="BFB27" s="3"/>
      <c r="BFC27" s="3"/>
      <c r="BFD27" s="3"/>
      <c r="BFE27" s="3"/>
      <c r="BFF27" s="3"/>
      <c r="BFG27" s="3"/>
      <c r="BFH27" s="3"/>
      <c r="BFI27" s="3"/>
      <c r="BFJ27" s="3"/>
      <c r="BFK27" s="3"/>
      <c r="BFL27" s="3"/>
      <c r="BFM27" s="3"/>
      <c r="BFN27" s="3"/>
      <c r="BFO27" s="3"/>
      <c r="BFP27" s="3"/>
      <c r="BFQ27" s="3"/>
      <c r="BFR27" s="3"/>
      <c r="BFS27" s="3"/>
      <c r="BFT27" s="3"/>
      <c r="BFU27" s="3"/>
      <c r="BFV27" s="3"/>
      <c r="BFW27" s="3"/>
      <c r="BFX27" s="3"/>
      <c r="BFY27" s="3"/>
      <c r="BFZ27" s="3"/>
      <c r="BGA27" s="3"/>
      <c r="BGB27" s="3"/>
      <c r="BGC27" s="3"/>
      <c r="BGD27" s="3"/>
      <c r="BGE27" s="3"/>
      <c r="BGF27" s="3"/>
      <c r="BGG27" s="3"/>
      <c r="BGH27" s="3"/>
      <c r="BGI27" s="3"/>
      <c r="BGJ27" s="3"/>
      <c r="BGK27" s="3"/>
      <c r="BGL27" s="3"/>
      <c r="BGM27" s="3"/>
      <c r="BGN27" s="3"/>
      <c r="BGO27" s="3"/>
      <c r="BGP27" s="3"/>
      <c r="BGQ27" s="3"/>
      <c r="BGR27" s="3"/>
      <c r="BGS27" s="3"/>
      <c r="BGT27" s="3"/>
      <c r="BGU27" s="3"/>
      <c r="BGV27" s="3"/>
      <c r="BGW27" s="3"/>
      <c r="BGX27" s="3"/>
      <c r="BGY27" s="3"/>
      <c r="BGZ27" s="3"/>
      <c r="BHA27" s="3"/>
      <c r="BHB27" s="3"/>
      <c r="BHC27" s="3"/>
      <c r="BHD27" s="3"/>
      <c r="BHE27" s="3"/>
      <c r="BHF27" s="3"/>
      <c r="BHG27" s="3"/>
      <c r="BHH27" s="3"/>
      <c r="BHI27" s="3"/>
      <c r="BHJ27" s="3"/>
      <c r="BHK27" s="3"/>
      <c r="BHL27" s="3"/>
      <c r="BHM27" s="3"/>
      <c r="BHN27" s="3"/>
      <c r="BHO27" s="3"/>
      <c r="BHP27" s="3"/>
      <c r="BHQ27" s="3"/>
      <c r="BHR27" s="3"/>
      <c r="BHS27" s="3"/>
      <c r="BHT27" s="3"/>
      <c r="BHU27" s="3"/>
      <c r="BHV27" s="3"/>
      <c r="BHW27" s="3"/>
      <c r="BHX27" s="3"/>
      <c r="BHY27" s="3"/>
      <c r="BHZ27" s="3"/>
      <c r="BIA27" s="3"/>
      <c r="BIB27" s="3"/>
      <c r="BIC27" s="3"/>
      <c r="BID27" s="3"/>
      <c r="BIE27" s="3"/>
      <c r="BIF27" s="3"/>
      <c r="BIG27" s="3"/>
      <c r="BIH27" s="3"/>
      <c r="BII27" s="3"/>
      <c r="BIJ27" s="3"/>
      <c r="BIK27" s="3"/>
      <c r="BIL27" s="3"/>
      <c r="BIM27" s="3"/>
      <c r="BIN27" s="3"/>
      <c r="BIO27" s="3"/>
      <c r="BIP27" s="3"/>
      <c r="BIQ27" s="3"/>
      <c r="BIR27" s="3"/>
      <c r="BIS27" s="3"/>
      <c r="BIT27" s="3"/>
      <c r="BIU27" s="3"/>
      <c r="BIV27" s="3"/>
      <c r="BIW27" s="3"/>
      <c r="BIX27" s="3"/>
      <c r="BIY27" s="3"/>
      <c r="BIZ27" s="3"/>
      <c r="BJA27" s="3"/>
      <c r="BJB27" s="3"/>
      <c r="BJC27" s="3"/>
      <c r="BJD27" s="3"/>
      <c r="BJE27" s="3"/>
      <c r="BJF27" s="3"/>
      <c r="BJG27" s="3"/>
      <c r="BJH27" s="3"/>
      <c r="BJI27" s="3"/>
      <c r="BJJ27" s="3"/>
      <c r="BJK27" s="3"/>
      <c r="BJL27" s="3"/>
      <c r="BJM27" s="3"/>
      <c r="BJN27" s="3"/>
      <c r="BJO27" s="3"/>
      <c r="BJP27" s="3"/>
      <c r="BJQ27" s="3"/>
      <c r="BJR27" s="3"/>
      <c r="BJS27" s="3"/>
      <c r="BJT27" s="3"/>
      <c r="BJU27" s="3"/>
      <c r="BJV27" s="3"/>
      <c r="BJW27" s="3"/>
      <c r="BJX27" s="3"/>
      <c r="BJY27" s="3"/>
      <c r="BJZ27" s="3"/>
      <c r="BKA27" s="3"/>
      <c r="BKB27" s="3"/>
      <c r="BKC27" s="3"/>
      <c r="BKD27" s="3"/>
      <c r="BKE27" s="3"/>
      <c r="BKF27" s="3"/>
      <c r="BKG27" s="3"/>
      <c r="BKH27" s="3"/>
      <c r="BKI27" s="3"/>
      <c r="BKJ27" s="3"/>
      <c r="BKK27" s="3"/>
      <c r="BKL27" s="3"/>
      <c r="BKM27" s="3"/>
      <c r="BKN27" s="3"/>
      <c r="BKO27" s="3"/>
      <c r="BKP27" s="3"/>
      <c r="BKQ27" s="3"/>
      <c r="BKR27" s="3"/>
      <c r="BKS27" s="3"/>
      <c r="BKT27" s="3"/>
      <c r="BKU27" s="3"/>
      <c r="BKV27" s="3"/>
      <c r="BKW27" s="3"/>
      <c r="BKX27" s="3"/>
      <c r="BKY27" s="3"/>
      <c r="BKZ27" s="3"/>
      <c r="BLA27" s="3"/>
      <c r="BLB27" s="3"/>
      <c r="BLC27" s="3"/>
      <c r="BLD27" s="3"/>
      <c r="BLE27" s="3"/>
      <c r="BLF27" s="3"/>
      <c r="BLG27" s="3"/>
      <c r="BLH27" s="3"/>
      <c r="BLI27" s="3"/>
      <c r="BLJ27" s="3"/>
    </row>
    <row r="28" spans="1:1674" s="8" customFormat="1" ht="47.25" x14ac:dyDescent="0.25">
      <c r="A28" s="151"/>
      <c r="B28" s="72"/>
      <c r="C28" s="90" t="s">
        <v>80</v>
      </c>
      <c r="D28" s="75">
        <v>12</v>
      </c>
      <c r="E28" s="73">
        <v>47000</v>
      </c>
      <c r="F28" s="73"/>
      <c r="G28" s="73">
        <v>0</v>
      </c>
      <c r="H28" s="73">
        <v>1</v>
      </c>
      <c r="I28" s="75">
        <v>1</v>
      </c>
      <c r="J28" s="75">
        <f>(D28*E28+F28+G28)</f>
        <v>564000</v>
      </c>
      <c r="K28" s="75">
        <f t="shared" si="4"/>
        <v>564000</v>
      </c>
      <c r="L28" s="7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c r="AMI28" s="3"/>
      <c r="AMJ28" s="3"/>
      <c r="AMK28" s="3"/>
      <c r="AML28" s="3"/>
      <c r="AMM28" s="3"/>
      <c r="AMN28" s="3"/>
      <c r="AMO28" s="3"/>
      <c r="AMP28" s="3"/>
      <c r="AMQ28" s="3"/>
      <c r="AMR28" s="3"/>
      <c r="AMS28" s="3"/>
      <c r="AMT28" s="3"/>
      <c r="AMU28" s="3"/>
      <c r="AMV28" s="3"/>
      <c r="AMW28" s="3"/>
      <c r="AMX28" s="3"/>
      <c r="AMY28" s="3"/>
      <c r="AMZ28" s="3"/>
      <c r="ANA28" s="3"/>
      <c r="ANB28" s="3"/>
      <c r="ANC28" s="3"/>
      <c r="AND28" s="3"/>
      <c r="ANE28" s="3"/>
      <c r="ANF28" s="3"/>
      <c r="ANG28" s="3"/>
      <c r="ANH28" s="3"/>
      <c r="ANI28" s="3"/>
      <c r="ANJ28" s="3"/>
      <c r="ANK28" s="3"/>
      <c r="ANL28" s="3"/>
      <c r="ANM28" s="3"/>
      <c r="ANN28" s="3"/>
      <c r="ANO28" s="3"/>
      <c r="ANP28" s="3"/>
      <c r="ANQ28" s="3"/>
      <c r="ANR28" s="3"/>
      <c r="ANS28" s="3"/>
      <c r="ANT28" s="3"/>
      <c r="ANU28" s="3"/>
      <c r="ANV28" s="3"/>
      <c r="ANW28" s="3"/>
      <c r="ANX28" s="3"/>
      <c r="ANY28" s="3"/>
      <c r="ANZ28" s="3"/>
      <c r="AOA28" s="3"/>
      <c r="AOB28" s="3"/>
      <c r="AOC28" s="3"/>
      <c r="AOD28" s="3"/>
      <c r="AOE28" s="3"/>
      <c r="AOF28" s="3"/>
      <c r="AOG28" s="3"/>
      <c r="AOH28" s="3"/>
      <c r="AOI28" s="3"/>
      <c r="AOJ28" s="3"/>
      <c r="AOK28" s="3"/>
      <c r="AOL28" s="3"/>
      <c r="AOM28" s="3"/>
      <c r="AON28" s="3"/>
      <c r="AOO28" s="3"/>
      <c r="AOP28" s="3"/>
      <c r="AOQ28" s="3"/>
      <c r="AOR28" s="3"/>
      <c r="AOS28" s="3"/>
      <c r="AOT28" s="3"/>
      <c r="AOU28" s="3"/>
      <c r="AOV28" s="3"/>
      <c r="AOW28" s="3"/>
      <c r="AOX28" s="3"/>
      <c r="AOY28" s="3"/>
      <c r="AOZ28" s="3"/>
      <c r="APA28" s="3"/>
      <c r="APB28" s="3"/>
      <c r="APC28" s="3"/>
      <c r="APD28" s="3"/>
      <c r="APE28" s="3"/>
      <c r="APF28" s="3"/>
      <c r="APG28" s="3"/>
      <c r="APH28" s="3"/>
      <c r="API28" s="3"/>
      <c r="APJ28" s="3"/>
      <c r="APK28" s="3"/>
      <c r="APL28" s="3"/>
      <c r="APM28" s="3"/>
      <c r="APN28" s="3"/>
      <c r="APO28" s="3"/>
      <c r="APP28" s="3"/>
      <c r="APQ28" s="3"/>
      <c r="APR28" s="3"/>
      <c r="APS28" s="3"/>
      <c r="APT28" s="3"/>
      <c r="APU28" s="3"/>
      <c r="APV28" s="3"/>
      <c r="APW28" s="3"/>
      <c r="APX28" s="3"/>
      <c r="APY28" s="3"/>
      <c r="APZ28" s="3"/>
      <c r="AQA28" s="3"/>
      <c r="AQB28" s="3"/>
      <c r="AQC28" s="3"/>
      <c r="AQD28" s="3"/>
      <c r="AQE28" s="3"/>
      <c r="AQF28" s="3"/>
      <c r="AQG28" s="3"/>
      <c r="AQH28" s="3"/>
      <c r="AQI28" s="3"/>
      <c r="AQJ28" s="3"/>
      <c r="AQK28" s="3"/>
      <c r="AQL28" s="3"/>
      <c r="AQM28" s="3"/>
      <c r="AQN28" s="3"/>
      <c r="AQO28" s="3"/>
      <c r="AQP28" s="3"/>
      <c r="AQQ28" s="3"/>
      <c r="AQR28" s="3"/>
      <c r="AQS28" s="3"/>
      <c r="AQT28" s="3"/>
      <c r="AQU28" s="3"/>
      <c r="AQV28" s="3"/>
      <c r="AQW28" s="3"/>
      <c r="AQX28" s="3"/>
      <c r="AQY28" s="3"/>
      <c r="AQZ28" s="3"/>
      <c r="ARA28" s="3"/>
      <c r="ARB28" s="3"/>
      <c r="ARC28" s="3"/>
      <c r="ARD28" s="3"/>
      <c r="ARE28" s="3"/>
      <c r="ARF28" s="3"/>
      <c r="ARG28" s="3"/>
      <c r="ARH28" s="3"/>
      <c r="ARI28" s="3"/>
      <c r="ARJ28" s="3"/>
      <c r="ARK28" s="3"/>
      <c r="ARL28" s="3"/>
      <c r="ARM28" s="3"/>
      <c r="ARN28" s="3"/>
      <c r="ARO28" s="3"/>
      <c r="ARP28" s="3"/>
      <c r="ARQ28" s="3"/>
      <c r="ARR28" s="3"/>
      <c r="ARS28" s="3"/>
      <c r="ART28" s="3"/>
      <c r="ARU28" s="3"/>
      <c r="ARV28" s="3"/>
      <c r="ARW28" s="3"/>
      <c r="ARX28" s="3"/>
      <c r="ARY28" s="3"/>
      <c r="ARZ28" s="3"/>
      <c r="ASA28" s="3"/>
      <c r="ASB28" s="3"/>
      <c r="ASC28" s="3"/>
      <c r="ASD28" s="3"/>
      <c r="ASE28" s="3"/>
      <c r="ASF28" s="3"/>
      <c r="ASG28" s="3"/>
      <c r="ASH28" s="3"/>
      <c r="ASI28" s="3"/>
      <c r="ASJ28" s="3"/>
      <c r="ASK28" s="3"/>
      <c r="ASL28" s="3"/>
      <c r="ASM28" s="3"/>
      <c r="ASN28" s="3"/>
      <c r="ASO28" s="3"/>
      <c r="ASP28" s="3"/>
      <c r="ASQ28" s="3"/>
      <c r="ASR28" s="3"/>
      <c r="ASS28" s="3"/>
      <c r="AST28" s="3"/>
      <c r="ASU28" s="3"/>
      <c r="ASV28" s="3"/>
      <c r="ASW28" s="3"/>
      <c r="ASX28" s="3"/>
      <c r="ASY28" s="3"/>
      <c r="ASZ28" s="3"/>
      <c r="ATA28" s="3"/>
      <c r="ATB28" s="3"/>
      <c r="ATC28" s="3"/>
      <c r="ATD28" s="3"/>
      <c r="ATE28" s="3"/>
      <c r="ATF28" s="3"/>
      <c r="ATG28" s="3"/>
      <c r="ATH28" s="3"/>
      <c r="ATI28" s="3"/>
      <c r="ATJ28" s="3"/>
      <c r="ATK28" s="3"/>
      <c r="ATL28" s="3"/>
      <c r="ATM28" s="3"/>
      <c r="ATN28" s="3"/>
      <c r="ATO28" s="3"/>
      <c r="ATP28" s="3"/>
      <c r="ATQ28" s="3"/>
      <c r="ATR28" s="3"/>
      <c r="ATS28" s="3"/>
      <c r="ATT28" s="3"/>
      <c r="ATU28" s="3"/>
      <c r="ATV28" s="3"/>
      <c r="ATW28" s="3"/>
      <c r="ATX28" s="3"/>
      <c r="ATY28" s="3"/>
      <c r="ATZ28" s="3"/>
      <c r="AUA28" s="3"/>
      <c r="AUB28" s="3"/>
      <c r="AUC28" s="3"/>
      <c r="AUD28" s="3"/>
      <c r="AUE28" s="3"/>
      <c r="AUF28" s="3"/>
      <c r="AUG28" s="3"/>
      <c r="AUH28" s="3"/>
      <c r="AUI28" s="3"/>
      <c r="AUJ28" s="3"/>
      <c r="AUK28" s="3"/>
      <c r="AUL28" s="3"/>
      <c r="AUM28" s="3"/>
      <c r="AUN28" s="3"/>
      <c r="AUO28" s="3"/>
      <c r="AUP28" s="3"/>
      <c r="AUQ28" s="3"/>
      <c r="AUR28" s="3"/>
      <c r="AUS28" s="3"/>
      <c r="AUT28" s="3"/>
      <c r="AUU28" s="3"/>
      <c r="AUV28" s="3"/>
      <c r="AUW28" s="3"/>
      <c r="AUX28" s="3"/>
      <c r="AUY28" s="3"/>
      <c r="AUZ28" s="3"/>
      <c r="AVA28" s="3"/>
      <c r="AVB28" s="3"/>
      <c r="AVC28" s="3"/>
      <c r="AVD28" s="3"/>
      <c r="AVE28" s="3"/>
      <c r="AVF28" s="3"/>
      <c r="AVG28" s="3"/>
      <c r="AVH28" s="3"/>
      <c r="AVI28" s="3"/>
      <c r="AVJ28" s="3"/>
      <c r="AVK28" s="3"/>
      <c r="AVL28" s="3"/>
      <c r="AVM28" s="3"/>
      <c r="AVN28" s="3"/>
      <c r="AVO28" s="3"/>
      <c r="AVP28" s="3"/>
      <c r="AVQ28" s="3"/>
      <c r="AVR28" s="3"/>
      <c r="AVS28" s="3"/>
      <c r="AVT28" s="3"/>
      <c r="AVU28" s="3"/>
      <c r="AVV28" s="3"/>
      <c r="AVW28" s="3"/>
      <c r="AVX28" s="3"/>
      <c r="AVY28" s="3"/>
      <c r="AVZ28" s="3"/>
      <c r="AWA28" s="3"/>
      <c r="AWB28" s="3"/>
      <c r="AWC28" s="3"/>
      <c r="AWD28" s="3"/>
      <c r="AWE28" s="3"/>
      <c r="AWF28" s="3"/>
      <c r="AWG28" s="3"/>
      <c r="AWH28" s="3"/>
      <c r="AWI28" s="3"/>
      <c r="AWJ28" s="3"/>
      <c r="AWK28" s="3"/>
      <c r="AWL28" s="3"/>
      <c r="AWM28" s="3"/>
      <c r="AWN28" s="3"/>
      <c r="AWO28" s="3"/>
      <c r="AWP28" s="3"/>
      <c r="AWQ28" s="3"/>
      <c r="AWR28" s="3"/>
      <c r="AWS28" s="3"/>
      <c r="AWT28" s="3"/>
      <c r="AWU28" s="3"/>
      <c r="AWV28" s="3"/>
      <c r="AWW28" s="3"/>
      <c r="AWX28" s="3"/>
      <c r="AWY28" s="3"/>
      <c r="AWZ28" s="3"/>
      <c r="AXA28" s="3"/>
      <c r="AXB28" s="3"/>
      <c r="AXC28" s="3"/>
      <c r="AXD28" s="3"/>
      <c r="AXE28" s="3"/>
      <c r="AXF28" s="3"/>
      <c r="AXG28" s="3"/>
      <c r="AXH28" s="3"/>
      <c r="AXI28" s="3"/>
      <c r="AXJ28" s="3"/>
      <c r="AXK28" s="3"/>
      <c r="AXL28" s="3"/>
      <c r="AXM28" s="3"/>
      <c r="AXN28" s="3"/>
      <c r="AXO28" s="3"/>
      <c r="AXP28" s="3"/>
      <c r="AXQ28" s="3"/>
      <c r="AXR28" s="3"/>
      <c r="AXS28" s="3"/>
      <c r="AXT28" s="3"/>
      <c r="AXU28" s="3"/>
      <c r="AXV28" s="3"/>
      <c r="AXW28" s="3"/>
      <c r="AXX28" s="3"/>
      <c r="AXY28" s="3"/>
      <c r="AXZ28" s="3"/>
      <c r="AYA28" s="3"/>
      <c r="AYB28" s="3"/>
      <c r="AYC28" s="3"/>
      <c r="AYD28" s="3"/>
      <c r="AYE28" s="3"/>
      <c r="AYF28" s="3"/>
      <c r="AYG28" s="3"/>
      <c r="AYH28" s="3"/>
      <c r="AYI28" s="3"/>
      <c r="AYJ28" s="3"/>
      <c r="AYK28" s="3"/>
      <c r="AYL28" s="3"/>
      <c r="AYM28" s="3"/>
      <c r="AYN28" s="3"/>
      <c r="AYO28" s="3"/>
      <c r="AYP28" s="3"/>
      <c r="AYQ28" s="3"/>
      <c r="AYR28" s="3"/>
      <c r="AYS28" s="3"/>
      <c r="AYT28" s="3"/>
      <c r="AYU28" s="3"/>
      <c r="AYV28" s="3"/>
      <c r="AYW28" s="3"/>
      <c r="AYX28" s="3"/>
      <c r="AYY28" s="3"/>
      <c r="AYZ28" s="3"/>
      <c r="AZA28" s="3"/>
      <c r="AZB28" s="3"/>
      <c r="AZC28" s="3"/>
      <c r="AZD28" s="3"/>
      <c r="AZE28" s="3"/>
      <c r="AZF28" s="3"/>
      <c r="AZG28" s="3"/>
      <c r="AZH28" s="3"/>
      <c r="AZI28" s="3"/>
      <c r="AZJ28" s="3"/>
      <c r="AZK28" s="3"/>
      <c r="AZL28" s="3"/>
      <c r="AZM28" s="3"/>
      <c r="AZN28" s="3"/>
      <c r="AZO28" s="3"/>
      <c r="AZP28" s="3"/>
      <c r="AZQ28" s="3"/>
      <c r="AZR28" s="3"/>
      <c r="AZS28" s="3"/>
      <c r="AZT28" s="3"/>
      <c r="AZU28" s="3"/>
      <c r="AZV28" s="3"/>
      <c r="AZW28" s="3"/>
      <c r="AZX28" s="3"/>
      <c r="AZY28" s="3"/>
      <c r="AZZ28" s="3"/>
      <c r="BAA28" s="3"/>
      <c r="BAB28" s="3"/>
      <c r="BAC28" s="3"/>
      <c r="BAD28" s="3"/>
      <c r="BAE28" s="3"/>
      <c r="BAF28" s="3"/>
      <c r="BAG28" s="3"/>
      <c r="BAH28" s="3"/>
      <c r="BAI28" s="3"/>
      <c r="BAJ28" s="3"/>
      <c r="BAK28" s="3"/>
      <c r="BAL28" s="3"/>
      <c r="BAM28" s="3"/>
      <c r="BAN28" s="3"/>
      <c r="BAO28" s="3"/>
      <c r="BAP28" s="3"/>
      <c r="BAQ28" s="3"/>
      <c r="BAR28" s="3"/>
      <c r="BAS28" s="3"/>
      <c r="BAT28" s="3"/>
      <c r="BAU28" s="3"/>
      <c r="BAV28" s="3"/>
      <c r="BAW28" s="3"/>
      <c r="BAX28" s="3"/>
      <c r="BAY28" s="3"/>
      <c r="BAZ28" s="3"/>
      <c r="BBA28" s="3"/>
      <c r="BBB28" s="3"/>
      <c r="BBC28" s="3"/>
      <c r="BBD28" s="3"/>
      <c r="BBE28" s="3"/>
      <c r="BBF28" s="3"/>
      <c r="BBG28" s="3"/>
      <c r="BBH28" s="3"/>
      <c r="BBI28" s="3"/>
      <c r="BBJ28" s="3"/>
      <c r="BBK28" s="3"/>
      <c r="BBL28" s="3"/>
      <c r="BBM28" s="3"/>
      <c r="BBN28" s="3"/>
      <c r="BBO28" s="3"/>
      <c r="BBP28" s="3"/>
      <c r="BBQ28" s="3"/>
      <c r="BBR28" s="3"/>
      <c r="BBS28" s="3"/>
      <c r="BBT28" s="3"/>
      <c r="BBU28" s="3"/>
      <c r="BBV28" s="3"/>
      <c r="BBW28" s="3"/>
      <c r="BBX28" s="3"/>
      <c r="BBY28" s="3"/>
      <c r="BBZ28" s="3"/>
      <c r="BCA28" s="3"/>
      <c r="BCB28" s="3"/>
      <c r="BCC28" s="3"/>
      <c r="BCD28" s="3"/>
      <c r="BCE28" s="3"/>
      <c r="BCF28" s="3"/>
      <c r="BCG28" s="3"/>
      <c r="BCH28" s="3"/>
      <c r="BCI28" s="3"/>
      <c r="BCJ28" s="3"/>
      <c r="BCK28" s="3"/>
      <c r="BCL28" s="3"/>
      <c r="BCM28" s="3"/>
      <c r="BCN28" s="3"/>
      <c r="BCO28" s="3"/>
      <c r="BCP28" s="3"/>
      <c r="BCQ28" s="3"/>
      <c r="BCR28" s="3"/>
      <c r="BCS28" s="3"/>
      <c r="BCT28" s="3"/>
      <c r="BCU28" s="3"/>
      <c r="BCV28" s="3"/>
      <c r="BCW28" s="3"/>
      <c r="BCX28" s="3"/>
      <c r="BCY28" s="3"/>
      <c r="BCZ28" s="3"/>
      <c r="BDA28" s="3"/>
      <c r="BDB28" s="3"/>
      <c r="BDC28" s="3"/>
      <c r="BDD28" s="3"/>
      <c r="BDE28" s="3"/>
      <c r="BDF28" s="3"/>
      <c r="BDG28" s="3"/>
      <c r="BDH28" s="3"/>
      <c r="BDI28" s="3"/>
      <c r="BDJ28" s="3"/>
      <c r="BDK28" s="3"/>
      <c r="BDL28" s="3"/>
      <c r="BDM28" s="3"/>
      <c r="BDN28" s="3"/>
      <c r="BDO28" s="3"/>
      <c r="BDP28" s="3"/>
      <c r="BDQ28" s="3"/>
      <c r="BDR28" s="3"/>
      <c r="BDS28" s="3"/>
      <c r="BDT28" s="3"/>
      <c r="BDU28" s="3"/>
      <c r="BDV28" s="3"/>
      <c r="BDW28" s="3"/>
      <c r="BDX28" s="3"/>
      <c r="BDY28" s="3"/>
      <c r="BDZ28" s="3"/>
      <c r="BEA28" s="3"/>
      <c r="BEB28" s="3"/>
      <c r="BEC28" s="3"/>
      <c r="BED28" s="3"/>
      <c r="BEE28" s="3"/>
      <c r="BEF28" s="3"/>
      <c r="BEG28" s="3"/>
      <c r="BEH28" s="3"/>
      <c r="BEI28" s="3"/>
      <c r="BEJ28" s="3"/>
      <c r="BEK28" s="3"/>
      <c r="BEL28" s="3"/>
      <c r="BEM28" s="3"/>
      <c r="BEN28" s="3"/>
      <c r="BEO28" s="3"/>
      <c r="BEP28" s="3"/>
      <c r="BEQ28" s="3"/>
      <c r="BER28" s="3"/>
      <c r="BES28" s="3"/>
      <c r="BET28" s="3"/>
      <c r="BEU28" s="3"/>
      <c r="BEV28" s="3"/>
      <c r="BEW28" s="3"/>
      <c r="BEX28" s="3"/>
      <c r="BEY28" s="3"/>
      <c r="BEZ28" s="3"/>
      <c r="BFA28" s="3"/>
      <c r="BFB28" s="3"/>
      <c r="BFC28" s="3"/>
      <c r="BFD28" s="3"/>
      <c r="BFE28" s="3"/>
      <c r="BFF28" s="3"/>
      <c r="BFG28" s="3"/>
      <c r="BFH28" s="3"/>
      <c r="BFI28" s="3"/>
      <c r="BFJ28" s="3"/>
      <c r="BFK28" s="3"/>
      <c r="BFL28" s="3"/>
      <c r="BFM28" s="3"/>
      <c r="BFN28" s="3"/>
      <c r="BFO28" s="3"/>
      <c r="BFP28" s="3"/>
      <c r="BFQ28" s="3"/>
      <c r="BFR28" s="3"/>
      <c r="BFS28" s="3"/>
      <c r="BFT28" s="3"/>
      <c r="BFU28" s="3"/>
      <c r="BFV28" s="3"/>
      <c r="BFW28" s="3"/>
      <c r="BFX28" s="3"/>
      <c r="BFY28" s="3"/>
      <c r="BFZ28" s="3"/>
      <c r="BGA28" s="3"/>
      <c r="BGB28" s="3"/>
      <c r="BGC28" s="3"/>
      <c r="BGD28" s="3"/>
      <c r="BGE28" s="3"/>
      <c r="BGF28" s="3"/>
      <c r="BGG28" s="3"/>
      <c r="BGH28" s="3"/>
      <c r="BGI28" s="3"/>
      <c r="BGJ28" s="3"/>
      <c r="BGK28" s="3"/>
      <c r="BGL28" s="3"/>
      <c r="BGM28" s="3"/>
      <c r="BGN28" s="3"/>
      <c r="BGO28" s="3"/>
      <c r="BGP28" s="3"/>
      <c r="BGQ28" s="3"/>
      <c r="BGR28" s="3"/>
      <c r="BGS28" s="3"/>
      <c r="BGT28" s="3"/>
      <c r="BGU28" s="3"/>
      <c r="BGV28" s="3"/>
      <c r="BGW28" s="3"/>
      <c r="BGX28" s="3"/>
      <c r="BGY28" s="3"/>
      <c r="BGZ28" s="3"/>
      <c r="BHA28" s="3"/>
      <c r="BHB28" s="3"/>
      <c r="BHC28" s="3"/>
      <c r="BHD28" s="3"/>
      <c r="BHE28" s="3"/>
      <c r="BHF28" s="3"/>
      <c r="BHG28" s="3"/>
      <c r="BHH28" s="3"/>
      <c r="BHI28" s="3"/>
      <c r="BHJ28" s="3"/>
      <c r="BHK28" s="3"/>
      <c r="BHL28" s="3"/>
      <c r="BHM28" s="3"/>
      <c r="BHN28" s="3"/>
      <c r="BHO28" s="3"/>
      <c r="BHP28" s="3"/>
      <c r="BHQ28" s="3"/>
      <c r="BHR28" s="3"/>
      <c r="BHS28" s="3"/>
      <c r="BHT28" s="3"/>
      <c r="BHU28" s="3"/>
      <c r="BHV28" s="3"/>
      <c r="BHW28" s="3"/>
      <c r="BHX28" s="3"/>
      <c r="BHY28" s="3"/>
      <c r="BHZ28" s="3"/>
      <c r="BIA28" s="3"/>
      <c r="BIB28" s="3"/>
      <c r="BIC28" s="3"/>
      <c r="BID28" s="3"/>
      <c r="BIE28" s="3"/>
      <c r="BIF28" s="3"/>
      <c r="BIG28" s="3"/>
      <c r="BIH28" s="3"/>
      <c r="BII28" s="3"/>
      <c r="BIJ28" s="3"/>
      <c r="BIK28" s="3"/>
      <c r="BIL28" s="3"/>
      <c r="BIM28" s="3"/>
      <c r="BIN28" s="3"/>
      <c r="BIO28" s="3"/>
      <c r="BIP28" s="3"/>
      <c r="BIQ28" s="3"/>
      <c r="BIR28" s="3"/>
      <c r="BIS28" s="3"/>
      <c r="BIT28" s="3"/>
      <c r="BIU28" s="3"/>
      <c r="BIV28" s="3"/>
      <c r="BIW28" s="3"/>
      <c r="BIX28" s="3"/>
      <c r="BIY28" s="3"/>
      <c r="BIZ28" s="3"/>
      <c r="BJA28" s="3"/>
      <c r="BJB28" s="3"/>
      <c r="BJC28" s="3"/>
      <c r="BJD28" s="3"/>
      <c r="BJE28" s="3"/>
      <c r="BJF28" s="3"/>
      <c r="BJG28" s="3"/>
      <c r="BJH28" s="3"/>
      <c r="BJI28" s="3"/>
      <c r="BJJ28" s="3"/>
      <c r="BJK28" s="3"/>
      <c r="BJL28" s="3"/>
      <c r="BJM28" s="3"/>
      <c r="BJN28" s="3"/>
      <c r="BJO28" s="3"/>
      <c r="BJP28" s="3"/>
      <c r="BJQ28" s="3"/>
      <c r="BJR28" s="3"/>
      <c r="BJS28" s="3"/>
      <c r="BJT28" s="3"/>
      <c r="BJU28" s="3"/>
      <c r="BJV28" s="3"/>
      <c r="BJW28" s="3"/>
      <c r="BJX28" s="3"/>
      <c r="BJY28" s="3"/>
      <c r="BJZ28" s="3"/>
      <c r="BKA28" s="3"/>
      <c r="BKB28" s="3"/>
      <c r="BKC28" s="3"/>
      <c r="BKD28" s="3"/>
      <c r="BKE28" s="3"/>
      <c r="BKF28" s="3"/>
      <c r="BKG28" s="3"/>
      <c r="BKH28" s="3"/>
      <c r="BKI28" s="3"/>
      <c r="BKJ28" s="3"/>
      <c r="BKK28" s="3"/>
      <c r="BKL28" s="3"/>
      <c r="BKM28" s="3"/>
      <c r="BKN28" s="3"/>
      <c r="BKO28" s="3"/>
      <c r="BKP28" s="3"/>
      <c r="BKQ28" s="3"/>
      <c r="BKR28" s="3"/>
      <c r="BKS28" s="3"/>
      <c r="BKT28" s="3"/>
      <c r="BKU28" s="3"/>
      <c r="BKV28" s="3"/>
      <c r="BKW28" s="3"/>
      <c r="BKX28" s="3"/>
      <c r="BKY28" s="3"/>
      <c r="BKZ28" s="3"/>
      <c r="BLA28" s="3"/>
      <c r="BLB28" s="3"/>
      <c r="BLC28" s="3"/>
      <c r="BLD28" s="3"/>
      <c r="BLE28" s="3"/>
      <c r="BLF28" s="3"/>
      <c r="BLG28" s="3"/>
      <c r="BLH28" s="3"/>
      <c r="BLI28" s="3"/>
      <c r="BLJ28" s="3"/>
    </row>
    <row r="29" spans="1:1674" s="8" customFormat="1" ht="63" x14ac:dyDescent="0.25">
      <c r="A29" s="152"/>
      <c r="B29" s="72"/>
      <c r="C29" s="90" t="s">
        <v>74</v>
      </c>
      <c r="D29" s="74">
        <v>4</v>
      </c>
      <c r="E29" s="75">
        <v>47000</v>
      </c>
      <c r="F29" s="73"/>
      <c r="G29" s="73">
        <v>0</v>
      </c>
      <c r="H29" s="73">
        <v>1</v>
      </c>
      <c r="I29" s="73">
        <v>1</v>
      </c>
      <c r="J29" s="75">
        <f t="shared" ref="J29" si="5">(D29*E29+F29+G29)</f>
        <v>188000</v>
      </c>
      <c r="K29" s="75">
        <f>J29*I29*H29</f>
        <v>188000</v>
      </c>
      <c r="L29" s="7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c r="AMJ29" s="3"/>
      <c r="AMK29" s="3"/>
      <c r="AML29" s="3"/>
      <c r="AMM29" s="3"/>
      <c r="AMN29" s="3"/>
      <c r="AMO29" s="3"/>
      <c r="AMP29" s="3"/>
      <c r="AMQ29" s="3"/>
      <c r="AMR29" s="3"/>
      <c r="AMS29" s="3"/>
      <c r="AMT29" s="3"/>
      <c r="AMU29" s="3"/>
      <c r="AMV29" s="3"/>
      <c r="AMW29" s="3"/>
      <c r="AMX29" s="3"/>
      <c r="AMY29" s="3"/>
      <c r="AMZ29" s="3"/>
      <c r="ANA29" s="3"/>
      <c r="ANB29" s="3"/>
      <c r="ANC29" s="3"/>
      <c r="AND29" s="3"/>
      <c r="ANE29" s="3"/>
      <c r="ANF29" s="3"/>
      <c r="ANG29" s="3"/>
      <c r="ANH29" s="3"/>
      <c r="ANI29" s="3"/>
      <c r="ANJ29" s="3"/>
      <c r="ANK29" s="3"/>
      <c r="ANL29" s="3"/>
      <c r="ANM29" s="3"/>
      <c r="ANN29" s="3"/>
      <c r="ANO29" s="3"/>
      <c r="ANP29" s="3"/>
      <c r="ANQ29" s="3"/>
      <c r="ANR29" s="3"/>
      <c r="ANS29" s="3"/>
      <c r="ANT29" s="3"/>
      <c r="ANU29" s="3"/>
      <c r="ANV29" s="3"/>
      <c r="ANW29" s="3"/>
      <c r="ANX29" s="3"/>
      <c r="ANY29" s="3"/>
      <c r="ANZ29" s="3"/>
      <c r="AOA29" s="3"/>
      <c r="AOB29" s="3"/>
      <c r="AOC29" s="3"/>
      <c r="AOD29" s="3"/>
      <c r="AOE29" s="3"/>
      <c r="AOF29" s="3"/>
      <c r="AOG29" s="3"/>
      <c r="AOH29" s="3"/>
      <c r="AOI29" s="3"/>
      <c r="AOJ29" s="3"/>
      <c r="AOK29" s="3"/>
      <c r="AOL29" s="3"/>
      <c r="AOM29" s="3"/>
      <c r="AON29" s="3"/>
      <c r="AOO29" s="3"/>
      <c r="AOP29" s="3"/>
      <c r="AOQ29" s="3"/>
      <c r="AOR29" s="3"/>
      <c r="AOS29" s="3"/>
      <c r="AOT29" s="3"/>
      <c r="AOU29" s="3"/>
      <c r="AOV29" s="3"/>
      <c r="AOW29" s="3"/>
      <c r="AOX29" s="3"/>
      <c r="AOY29" s="3"/>
      <c r="AOZ29" s="3"/>
      <c r="APA29" s="3"/>
      <c r="APB29" s="3"/>
      <c r="APC29" s="3"/>
      <c r="APD29" s="3"/>
      <c r="APE29" s="3"/>
      <c r="APF29" s="3"/>
      <c r="APG29" s="3"/>
      <c r="APH29" s="3"/>
      <c r="API29" s="3"/>
      <c r="APJ29" s="3"/>
      <c r="APK29" s="3"/>
      <c r="APL29" s="3"/>
      <c r="APM29" s="3"/>
      <c r="APN29" s="3"/>
      <c r="APO29" s="3"/>
      <c r="APP29" s="3"/>
      <c r="APQ29" s="3"/>
      <c r="APR29" s="3"/>
      <c r="APS29" s="3"/>
      <c r="APT29" s="3"/>
      <c r="APU29" s="3"/>
      <c r="APV29" s="3"/>
      <c r="APW29" s="3"/>
      <c r="APX29" s="3"/>
      <c r="APY29" s="3"/>
      <c r="APZ29" s="3"/>
      <c r="AQA29" s="3"/>
      <c r="AQB29" s="3"/>
      <c r="AQC29" s="3"/>
      <c r="AQD29" s="3"/>
      <c r="AQE29" s="3"/>
      <c r="AQF29" s="3"/>
      <c r="AQG29" s="3"/>
      <c r="AQH29" s="3"/>
      <c r="AQI29" s="3"/>
      <c r="AQJ29" s="3"/>
      <c r="AQK29" s="3"/>
      <c r="AQL29" s="3"/>
      <c r="AQM29" s="3"/>
      <c r="AQN29" s="3"/>
      <c r="AQO29" s="3"/>
      <c r="AQP29" s="3"/>
      <c r="AQQ29" s="3"/>
      <c r="AQR29" s="3"/>
      <c r="AQS29" s="3"/>
      <c r="AQT29" s="3"/>
      <c r="AQU29" s="3"/>
      <c r="AQV29" s="3"/>
      <c r="AQW29" s="3"/>
      <c r="AQX29" s="3"/>
      <c r="AQY29" s="3"/>
      <c r="AQZ29" s="3"/>
      <c r="ARA29" s="3"/>
      <c r="ARB29" s="3"/>
      <c r="ARC29" s="3"/>
      <c r="ARD29" s="3"/>
      <c r="ARE29" s="3"/>
      <c r="ARF29" s="3"/>
      <c r="ARG29" s="3"/>
      <c r="ARH29" s="3"/>
      <c r="ARI29" s="3"/>
      <c r="ARJ29" s="3"/>
      <c r="ARK29" s="3"/>
      <c r="ARL29" s="3"/>
      <c r="ARM29" s="3"/>
      <c r="ARN29" s="3"/>
      <c r="ARO29" s="3"/>
      <c r="ARP29" s="3"/>
      <c r="ARQ29" s="3"/>
      <c r="ARR29" s="3"/>
      <c r="ARS29" s="3"/>
      <c r="ART29" s="3"/>
      <c r="ARU29" s="3"/>
      <c r="ARV29" s="3"/>
      <c r="ARW29" s="3"/>
      <c r="ARX29" s="3"/>
      <c r="ARY29" s="3"/>
      <c r="ARZ29" s="3"/>
      <c r="ASA29" s="3"/>
      <c r="ASB29" s="3"/>
      <c r="ASC29" s="3"/>
      <c r="ASD29" s="3"/>
      <c r="ASE29" s="3"/>
      <c r="ASF29" s="3"/>
      <c r="ASG29" s="3"/>
      <c r="ASH29" s="3"/>
      <c r="ASI29" s="3"/>
      <c r="ASJ29" s="3"/>
      <c r="ASK29" s="3"/>
      <c r="ASL29" s="3"/>
      <c r="ASM29" s="3"/>
      <c r="ASN29" s="3"/>
      <c r="ASO29" s="3"/>
      <c r="ASP29" s="3"/>
      <c r="ASQ29" s="3"/>
      <c r="ASR29" s="3"/>
      <c r="ASS29" s="3"/>
      <c r="AST29" s="3"/>
      <c r="ASU29" s="3"/>
      <c r="ASV29" s="3"/>
      <c r="ASW29" s="3"/>
      <c r="ASX29" s="3"/>
      <c r="ASY29" s="3"/>
      <c r="ASZ29" s="3"/>
      <c r="ATA29" s="3"/>
      <c r="ATB29" s="3"/>
      <c r="ATC29" s="3"/>
      <c r="ATD29" s="3"/>
      <c r="ATE29" s="3"/>
      <c r="ATF29" s="3"/>
      <c r="ATG29" s="3"/>
      <c r="ATH29" s="3"/>
      <c r="ATI29" s="3"/>
      <c r="ATJ29" s="3"/>
      <c r="ATK29" s="3"/>
      <c r="ATL29" s="3"/>
      <c r="ATM29" s="3"/>
      <c r="ATN29" s="3"/>
      <c r="ATO29" s="3"/>
      <c r="ATP29" s="3"/>
      <c r="ATQ29" s="3"/>
      <c r="ATR29" s="3"/>
      <c r="ATS29" s="3"/>
      <c r="ATT29" s="3"/>
      <c r="ATU29" s="3"/>
      <c r="ATV29" s="3"/>
      <c r="ATW29" s="3"/>
      <c r="ATX29" s="3"/>
      <c r="ATY29" s="3"/>
      <c r="ATZ29" s="3"/>
      <c r="AUA29" s="3"/>
      <c r="AUB29" s="3"/>
      <c r="AUC29" s="3"/>
      <c r="AUD29" s="3"/>
      <c r="AUE29" s="3"/>
      <c r="AUF29" s="3"/>
      <c r="AUG29" s="3"/>
      <c r="AUH29" s="3"/>
      <c r="AUI29" s="3"/>
      <c r="AUJ29" s="3"/>
      <c r="AUK29" s="3"/>
      <c r="AUL29" s="3"/>
      <c r="AUM29" s="3"/>
      <c r="AUN29" s="3"/>
      <c r="AUO29" s="3"/>
      <c r="AUP29" s="3"/>
      <c r="AUQ29" s="3"/>
      <c r="AUR29" s="3"/>
      <c r="AUS29" s="3"/>
      <c r="AUT29" s="3"/>
      <c r="AUU29" s="3"/>
      <c r="AUV29" s="3"/>
      <c r="AUW29" s="3"/>
      <c r="AUX29" s="3"/>
      <c r="AUY29" s="3"/>
      <c r="AUZ29" s="3"/>
      <c r="AVA29" s="3"/>
      <c r="AVB29" s="3"/>
      <c r="AVC29" s="3"/>
      <c r="AVD29" s="3"/>
      <c r="AVE29" s="3"/>
      <c r="AVF29" s="3"/>
      <c r="AVG29" s="3"/>
      <c r="AVH29" s="3"/>
      <c r="AVI29" s="3"/>
      <c r="AVJ29" s="3"/>
      <c r="AVK29" s="3"/>
      <c r="AVL29" s="3"/>
      <c r="AVM29" s="3"/>
      <c r="AVN29" s="3"/>
      <c r="AVO29" s="3"/>
      <c r="AVP29" s="3"/>
      <c r="AVQ29" s="3"/>
      <c r="AVR29" s="3"/>
      <c r="AVS29" s="3"/>
      <c r="AVT29" s="3"/>
      <c r="AVU29" s="3"/>
      <c r="AVV29" s="3"/>
      <c r="AVW29" s="3"/>
      <c r="AVX29" s="3"/>
      <c r="AVY29" s="3"/>
      <c r="AVZ29" s="3"/>
      <c r="AWA29" s="3"/>
      <c r="AWB29" s="3"/>
      <c r="AWC29" s="3"/>
      <c r="AWD29" s="3"/>
      <c r="AWE29" s="3"/>
      <c r="AWF29" s="3"/>
      <c r="AWG29" s="3"/>
      <c r="AWH29" s="3"/>
      <c r="AWI29" s="3"/>
      <c r="AWJ29" s="3"/>
      <c r="AWK29" s="3"/>
      <c r="AWL29" s="3"/>
      <c r="AWM29" s="3"/>
      <c r="AWN29" s="3"/>
      <c r="AWO29" s="3"/>
      <c r="AWP29" s="3"/>
      <c r="AWQ29" s="3"/>
      <c r="AWR29" s="3"/>
      <c r="AWS29" s="3"/>
      <c r="AWT29" s="3"/>
      <c r="AWU29" s="3"/>
      <c r="AWV29" s="3"/>
      <c r="AWW29" s="3"/>
      <c r="AWX29" s="3"/>
      <c r="AWY29" s="3"/>
      <c r="AWZ29" s="3"/>
      <c r="AXA29" s="3"/>
      <c r="AXB29" s="3"/>
      <c r="AXC29" s="3"/>
      <c r="AXD29" s="3"/>
      <c r="AXE29" s="3"/>
      <c r="AXF29" s="3"/>
      <c r="AXG29" s="3"/>
      <c r="AXH29" s="3"/>
      <c r="AXI29" s="3"/>
      <c r="AXJ29" s="3"/>
      <c r="AXK29" s="3"/>
      <c r="AXL29" s="3"/>
      <c r="AXM29" s="3"/>
      <c r="AXN29" s="3"/>
      <c r="AXO29" s="3"/>
      <c r="AXP29" s="3"/>
      <c r="AXQ29" s="3"/>
      <c r="AXR29" s="3"/>
      <c r="AXS29" s="3"/>
      <c r="AXT29" s="3"/>
      <c r="AXU29" s="3"/>
      <c r="AXV29" s="3"/>
      <c r="AXW29" s="3"/>
      <c r="AXX29" s="3"/>
      <c r="AXY29" s="3"/>
      <c r="AXZ29" s="3"/>
      <c r="AYA29" s="3"/>
      <c r="AYB29" s="3"/>
      <c r="AYC29" s="3"/>
      <c r="AYD29" s="3"/>
      <c r="AYE29" s="3"/>
      <c r="AYF29" s="3"/>
      <c r="AYG29" s="3"/>
      <c r="AYH29" s="3"/>
      <c r="AYI29" s="3"/>
      <c r="AYJ29" s="3"/>
      <c r="AYK29" s="3"/>
      <c r="AYL29" s="3"/>
      <c r="AYM29" s="3"/>
      <c r="AYN29" s="3"/>
      <c r="AYO29" s="3"/>
      <c r="AYP29" s="3"/>
      <c r="AYQ29" s="3"/>
      <c r="AYR29" s="3"/>
      <c r="AYS29" s="3"/>
      <c r="AYT29" s="3"/>
      <c r="AYU29" s="3"/>
      <c r="AYV29" s="3"/>
      <c r="AYW29" s="3"/>
      <c r="AYX29" s="3"/>
      <c r="AYY29" s="3"/>
      <c r="AYZ29" s="3"/>
      <c r="AZA29" s="3"/>
      <c r="AZB29" s="3"/>
      <c r="AZC29" s="3"/>
      <c r="AZD29" s="3"/>
      <c r="AZE29" s="3"/>
      <c r="AZF29" s="3"/>
      <c r="AZG29" s="3"/>
      <c r="AZH29" s="3"/>
      <c r="AZI29" s="3"/>
      <c r="AZJ29" s="3"/>
      <c r="AZK29" s="3"/>
      <c r="AZL29" s="3"/>
      <c r="AZM29" s="3"/>
      <c r="AZN29" s="3"/>
      <c r="AZO29" s="3"/>
      <c r="AZP29" s="3"/>
      <c r="AZQ29" s="3"/>
      <c r="AZR29" s="3"/>
      <c r="AZS29" s="3"/>
      <c r="AZT29" s="3"/>
      <c r="AZU29" s="3"/>
      <c r="AZV29" s="3"/>
      <c r="AZW29" s="3"/>
      <c r="AZX29" s="3"/>
      <c r="AZY29" s="3"/>
      <c r="AZZ29" s="3"/>
      <c r="BAA29" s="3"/>
      <c r="BAB29" s="3"/>
      <c r="BAC29" s="3"/>
      <c r="BAD29" s="3"/>
      <c r="BAE29" s="3"/>
      <c r="BAF29" s="3"/>
      <c r="BAG29" s="3"/>
      <c r="BAH29" s="3"/>
      <c r="BAI29" s="3"/>
      <c r="BAJ29" s="3"/>
      <c r="BAK29" s="3"/>
      <c r="BAL29" s="3"/>
      <c r="BAM29" s="3"/>
      <c r="BAN29" s="3"/>
      <c r="BAO29" s="3"/>
      <c r="BAP29" s="3"/>
      <c r="BAQ29" s="3"/>
      <c r="BAR29" s="3"/>
      <c r="BAS29" s="3"/>
      <c r="BAT29" s="3"/>
      <c r="BAU29" s="3"/>
      <c r="BAV29" s="3"/>
      <c r="BAW29" s="3"/>
      <c r="BAX29" s="3"/>
      <c r="BAY29" s="3"/>
      <c r="BAZ29" s="3"/>
      <c r="BBA29" s="3"/>
      <c r="BBB29" s="3"/>
      <c r="BBC29" s="3"/>
      <c r="BBD29" s="3"/>
      <c r="BBE29" s="3"/>
      <c r="BBF29" s="3"/>
      <c r="BBG29" s="3"/>
      <c r="BBH29" s="3"/>
      <c r="BBI29" s="3"/>
      <c r="BBJ29" s="3"/>
      <c r="BBK29" s="3"/>
      <c r="BBL29" s="3"/>
      <c r="BBM29" s="3"/>
      <c r="BBN29" s="3"/>
      <c r="BBO29" s="3"/>
      <c r="BBP29" s="3"/>
      <c r="BBQ29" s="3"/>
      <c r="BBR29" s="3"/>
      <c r="BBS29" s="3"/>
      <c r="BBT29" s="3"/>
      <c r="BBU29" s="3"/>
      <c r="BBV29" s="3"/>
      <c r="BBW29" s="3"/>
      <c r="BBX29" s="3"/>
      <c r="BBY29" s="3"/>
      <c r="BBZ29" s="3"/>
      <c r="BCA29" s="3"/>
      <c r="BCB29" s="3"/>
      <c r="BCC29" s="3"/>
      <c r="BCD29" s="3"/>
      <c r="BCE29" s="3"/>
      <c r="BCF29" s="3"/>
      <c r="BCG29" s="3"/>
      <c r="BCH29" s="3"/>
      <c r="BCI29" s="3"/>
      <c r="BCJ29" s="3"/>
      <c r="BCK29" s="3"/>
      <c r="BCL29" s="3"/>
      <c r="BCM29" s="3"/>
      <c r="BCN29" s="3"/>
      <c r="BCO29" s="3"/>
      <c r="BCP29" s="3"/>
      <c r="BCQ29" s="3"/>
      <c r="BCR29" s="3"/>
      <c r="BCS29" s="3"/>
      <c r="BCT29" s="3"/>
      <c r="BCU29" s="3"/>
      <c r="BCV29" s="3"/>
      <c r="BCW29" s="3"/>
      <c r="BCX29" s="3"/>
      <c r="BCY29" s="3"/>
      <c r="BCZ29" s="3"/>
      <c r="BDA29" s="3"/>
      <c r="BDB29" s="3"/>
      <c r="BDC29" s="3"/>
      <c r="BDD29" s="3"/>
      <c r="BDE29" s="3"/>
      <c r="BDF29" s="3"/>
      <c r="BDG29" s="3"/>
      <c r="BDH29" s="3"/>
      <c r="BDI29" s="3"/>
      <c r="BDJ29" s="3"/>
      <c r="BDK29" s="3"/>
      <c r="BDL29" s="3"/>
      <c r="BDM29" s="3"/>
      <c r="BDN29" s="3"/>
      <c r="BDO29" s="3"/>
      <c r="BDP29" s="3"/>
      <c r="BDQ29" s="3"/>
      <c r="BDR29" s="3"/>
      <c r="BDS29" s="3"/>
      <c r="BDT29" s="3"/>
      <c r="BDU29" s="3"/>
      <c r="BDV29" s="3"/>
      <c r="BDW29" s="3"/>
      <c r="BDX29" s="3"/>
      <c r="BDY29" s="3"/>
      <c r="BDZ29" s="3"/>
      <c r="BEA29" s="3"/>
      <c r="BEB29" s="3"/>
      <c r="BEC29" s="3"/>
      <c r="BED29" s="3"/>
      <c r="BEE29" s="3"/>
      <c r="BEF29" s="3"/>
      <c r="BEG29" s="3"/>
      <c r="BEH29" s="3"/>
      <c r="BEI29" s="3"/>
      <c r="BEJ29" s="3"/>
      <c r="BEK29" s="3"/>
      <c r="BEL29" s="3"/>
      <c r="BEM29" s="3"/>
      <c r="BEN29" s="3"/>
      <c r="BEO29" s="3"/>
      <c r="BEP29" s="3"/>
      <c r="BEQ29" s="3"/>
      <c r="BER29" s="3"/>
      <c r="BES29" s="3"/>
      <c r="BET29" s="3"/>
      <c r="BEU29" s="3"/>
      <c r="BEV29" s="3"/>
      <c r="BEW29" s="3"/>
      <c r="BEX29" s="3"/>
      <c r="BEY29" s="3"/>
      <c r="BEZ29" s="3"/>
      <c r="BFA29" s="3"/>
      <c r="BFB29" s="3"/>
      <c r="BFC29" s="3"/>
      <c r="BFD29" s="3"/>
      <c r="BFE29" s="3"/>
      <c r="BFF29" s="3"/>
      <c r="BFG29" s="3"/>
      <c r="BFH29" s="3"/>
      <c r="BFI29" s="3"/>
      <c r="BFJ29" s="3"/>
      <c r="BFK29" s="3"/>
      <c r="BFL29" s="3"/>
      <c r="BFM29" s="3"/>
      <c r="BFN29" s="3"/>
      <c r="BFO29" s="3"/>
      <c r="BFP29" s="3"/>
      <c r="BFQ29" s="3"/>
      <c r="BFR29" s="3"/>
      <c r="BFS29" s="3"/>
      <c r="BFT29" s="3"/>
      <c r="BFU29" s="3"/>
      <c r="BFV29" s="3"/>
      <c r="BFW29" s="3"/>
      <c r="BFX29" s="3"/>
      <c r="BFY29" s="3"/>
      <c r="BFZ29" s="3"/>
      <c r="BGA29" s="3"/>
      <c r="BGB29" s="3"/>
      <c r="BGC29" s="3"/>
      <c r="BGD29" s="3"/>
      <c r="BGE29" s="3"/>
      <c r="BGF29" s="3"/>
      <c r="BGG29" s="3"/>
      <c r="BGH29" s="3"/>
      <c r="BGI29" s="3"/>
      <c r="BGJ29" s="3"/>
      <c r="BGK29" s="3"/>
      <c r="BGL29" s="3"/>
      <c r="BGM29" s="3"/>
      <c r="BGN29" s="3"/>
      <c r="BGO29" s="3"/>
      <c r="BGP29" s="3"/>
      <c r="BGQ29" s="3"/>
      <c r="BGR29" s="3"/>
      <c r="BGS29" s="3"/>
      <c r="BGT29" s="3"/>
      <c r="BGU29" s="3"/>
      <c r="BGV29" s="3"/>
      <c r="BGW29" s="3"/>
      <c r="BGX29" s="3"/>
      <c r="BGY29" s="3"/>
      <c r="BGZ29" s="3"/>
      <c r="BHA29" s="3"/>
      <c r="BHB29" s="3"/>
      <c r="BHC29" s="3"/>
      <c r="BHD29" s="3"/>
      <c r="BHE29" s="3"/>
      <c r="BHF29" s="3"/>
      <c r="BHG29" s="3"/>
      <c r="BHH29" s="3"/>
      <c r="BHI29" s="3"/>
      <c r="BHJ29" s="3"/>
      <c r="BHK29" s="3"/>
      <c r="BHL29" s="3"/>
      <c r="BHM29" s="3"/>
      <c r="BHN29" s="3"/>
      <c r="BHO29" s="3"/>
      <c r="BHP29" s="3"/>
      <c r="BHQ29" s="3"/>
      <c r="BHR29" s="3"/>
      <c r="BHS29" s="3"/>
      <c r="BHT29" s="3"/>
      <c r="BHU29" s="3"/>
      <c r="BHV29" s="3"/>
      <c r="BHW29" s="3"/>
      <c r="BHX29" s="3"/>
      <c r="BHY29" s="3"/>
      <c r="BHZ29" s="3"/>
      <c r="BIA29" s="3"/>
      <c r="BIB29" s="3"/>
      <c r="BIC29" s="3"/>
      <c r="BID29" s="3"/>
      <c r="BIE29" s="3"/>
      <c r="BIF29" s="3"/>
      <c r="BIG29" s="3"/>
      <c r="BIH29" s="3"/>
      <c r="BII29" s="3"/>
      <c r="BIJ29" s="3"/>
      <c r="BIK29" s="3"/>
      <c r="BIL29" s="3"/>
      <c r="BIM29" s="3"/>
      <c r="BIN29" s="3"/>
      <c r="BIO29" s="3"/>
      <c r="BIP29" s="3"/>
      <c r="BIQ29" s="3"/>
      <c r="BIR29" s="3"/>
      <c r="BIS29" s="3"/>
      <c r="BIT29" s="3"/>
      <c r="BIU29" s="3"/>
      <c r="BIV29" s="3"/>
      <c r="BIW29" s="3"/>
      <c r="BIX29" s="3"/>
      <c r="BIY29" s="3"/>
      <c r="BIZ29" s="3"/>
      <c r="BJA29" s="3"/>
      <c r="BJB29" s="3"/>
      <c r="BJC29" s="3"/>
      <c r="BJD29" s="3"/>
      <c r="BJE29" s="3"/>
      <c r="BJF29" s="3"/>
      <c r="BJG29" s="3"/>
      <c r="BJH29" s="3"/>
      <c r="BJI29" s="3"/>
      <c r="BJJ29" s="3"/>
      <c r="BJK29" s="3"/>
      <c r="BJL29" s="3"/>
      <c r="BJM29" s="3"/>
      <c r="BJN29" s="3"/>
      <c r="BJO29" s="3"/>
      <c r="BJP29" s="3"/>
      <c r="BJQ29" s="3"/>
      <c r="BJR29" s="3"/>
      <c r="BJS29" s="3"/>
      <c r="BJT29" s="3"/>
      <c r="BJU29" s="3"/>
      <c r="BJV29" s="3"/>
      <c r="BJW29" s="3"/>
      <c r="BJX29" s="3"/>
      <c r="BJY29" s="3"/>
      <c r="BJZ29" s="3"/>
      <c r="BKA29" s="3"/>
      <c r="BKB29" s="3"/>
      <c r="BKC29" s="3"/>
      <c r="BKD29" s="3"/>
      <c r="BKE29" s="3"/>
      <c r="BKF29" s="3"/>
      <c r="BKG29" s="3"/>
      <c r="BKH29" s="3"/>
      <c r="BKI29" s="3"/>
      <c r="BKJ29" s="3"/>
      <c r="BKK29" s="3"/>
      <c r="BKL29" s="3"/>
      <c r="BKM29" s="3"/>
      <c r="BKN29" s="3"/>
      <c r="BKO29" s="3"/>
      <c r="BKP29" s="3"/>
      <c r="BKQ29" s="3"/>
      <c r="BKR29" s="3"/>
      <c r="BKS29" s="3"/>
      <c r="BKT29" s="3"/>
      <c r="BKU29" s="3"/>
      <c r="BKV29" s="3"/>
      <c r="BKW29" s="3"/>
      <c r="BKX29" s="3"/>
      <c r="BKY29" s="3"/>
      <c r="BKZ29" s="3"/>
      <c r="BLA29" s="3"/>
      <c r="BLB29" s="3"/>
      <c r="BLC29" s="3"/>
      <c r="BLD29" s="3"/>
      <c r="BLE29" s="3"/>
      <c r="BLF29" s="3"/>
      <c r="BLG29" s="3"/>
      <c r="BLH29" s="3"/>
      <c r="BLI29" s="3"/>
      <c r="BLJ29" s="3"/>
    </row>
    <row r="30" spans="1:1674" s="8" customFormat="1" ht="30" x14ac:dyDescent="0.25">
      <c r="A30" s="115">
        <v>5</v>
      </c>
      <c r="B30" s="116" t="s">
        <v>82</v>
      </c>
      <c r="C30" s="117"/>
      <c r="D30" s="11">
        <v>0</v>
      </c>
      <c r="E30" s="33">
        <v>47000</v>
      </c>
      <c r="F30" s="118">
        <v>0</v>
      </c>
      <c r="G30" s="118">
        <v>0</v>
      </c>
      <c r="H30" s="118">
        <v>0</v>
      </c>
      <c r="I30" s="118">
        <v>1</v>
      </c>
      <c r="J30" s="119">
        <f t="shared" si="0"/>
        <v>0</v>
      </c>
      <c r="K30" s="119">
        <f t="shared" si="1"/>
        <v>0</v>
      </c>
      <c r="L30" s="120"/>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c r="AMK30" s="3"/>
      <c r="AML30" s="3"/>
      <c r="AMM30" s="3"/>
      <c r="AMN30" s="3"/>
      <c r="AMO30" s="3"/>
      <c r="AMP30" s="3"/>
      <c r="AMQ30" s="3"/>
      <c r="AMR30" s="3"/>
      <c r="AMS30" s="3"/>
      <c r="AMT30" s="3"/>
      <c r="AMU30" s="3"/>
      <c r="AMV30" s="3"/>
      <c r="AMW30" s="3"/>
      <c r="AMX30" s="3"/>
      <c r="AMY30" s="3"/>
      <c r="AMZ30" s="3"/>
      <c r="ANA30" s="3"/>
      <c r="ANB30" s="3"/>
      <c r="ANC30" s="3"/>
      <c r="AND30" s="3"/>
      <c r="ANE30" s="3"/>
      <c r="ANF30" s="3"/>
      <c r="ANG30" s="3"/>
      <c r="ANH30" s="3"/>
      <c r="ANI30" s="3"/>
      <c r="ANJ30" s="3"/>
      <c r="ANK30" s="3"/>
      <c r="ANL30" s="3"/>
      <c r="ANM30" s="3"/>
      <c r="ANN30" s="3"/>
      <c r="ANO30" s="3"/>
      <c r="ANP30" s="3"/>
      <c r="ANQ30" s="3"/>
      <c r="ANR30" s="3"/>
      <c r="ANS30" s="3"/>
      <c r="ANT30" s="3"/>
      <c r="ANU30" s="3"/>
      <c r="ANV30" s="3"/>
      <c r="ANW30" s="3"/>
      <c r="ANX30" s="3"/>
      <c r="ANY30" s="3"/>
      <c r="ANZ30" s="3"/>
      <c r="AOA30" s="3"/>
      <c r="AOB30" s="3"/>
      <c r="AOC30" s="3"/>
      <c r="AOD30" s="3"/>
      <c r="AOE30" s="3"/>
      <c r="AOF30" s="3"/>
      <c r="AOG30" s="3"/>
      <c r="AOH30" s="3"/>
      <c r="AOI30" s="3"/>
      <c r="AOJ30" s="3"/>
      <c r="AOK30" s="3"/>
      <c r="AOL30" s="3"/>
      <c r="AOM30" s="3"/>
      <c r="AON30" s="3"/>
      <c r="AOO30" s="3"/>
      <c r="AOP30" s="3"/>
      <c r="AOQ30" s="3"/>
      <c r="AOR30" s="3"/>
      <c r="AOS30" s="3"/>
      <c r="AOT30" s="3"/>
      <c r="AOU30" s="3"/>
      <c r="AOV30" s="3"/>
      <c r="AOW30" s="3"/>
      <c r="AOX30" s="3"/>
      <c r="AOY30" s="3"/>
      <c r="AOZ30" s="3"/>
      <c r="APA30" s="3"/>
      <c r="APB30" s="3"/>
      <c r="APC30" s="3"/>
      <c r="APD30" s="3"/>
      <c r="APE30" s="3"/>
      <c r="APF30" s="3"/>
      <c r="APG30" s="3"/>
      <c r="APH30" s="3"/>
      <c r="API30" s="3"/>
      <c r="APJ30" s="3"/>
      <c r="APK30" s="3"/>
      <c r="APL30" s="3"/>
      <c r="APM30" s="3"/>
      <c r="APN30" s="3"/>
      <c r="APO30" s="3"/>
      <c r="APP30" s="3"/>
      <c r="APQ30" s="3"/>
      <c r="APR30" s="3"/>
      <c r="APS30" s="3"/>
      <c r="APT30" s="3"/>
      <c r="APU30" s="3"/>
      <c r="APV30" s="3"/>
      <c r="APW30" s="3"/>
      <c r="APX30" s="3"/>
      <c r="APY30" s="3"/>
      <c r="APZ30" s="3"/>
      <c r="AQA30" s="3"/>
      <c r="AQB30" s="3"/>
      <c r="AQC30" s="3"/>
      <c r="AQD30" s="3"/>
      <c r="AQE30" s="3"/>
      <c r="AQF30" s="3"/>
      <c r="AQG30" s="3"/>
      <c r="AQH30" s="3"/>
      <c r="AQI30" s="3"/>
      <c r="AQJ30" s="3"/>
      <c r="AQK30" s="3"/>
      <c r="AQL30" s="3"/>
      <c r="AQM30" s="3"/>
      <c r="AQN30" s="3"/>
      <c r="AQO30" s="3"/>
      <c r="AQP30" s="3"/>
      <c r="AQQ30" s="3"/>
      <c r="AQR30" s="3"/>
      <c r="AQS30" s="3"/>
      <c r="AQT30" s="3"/>
      <c r="AQU30" s="3"/>
      <c r="AQV30" s="3"/>
      <c r="AQW30" s="3"/>
      <c r="AQX30" s="3"/>
      <c r="AQY30" s="3"/>
      <c r="AQZ30" s="3"/>
      <c r="ARA30" s="3"/>
      <c r="ARB30" s="3"/>
      <c r="ARC30" s="3"/>
      <c r="ARD30" s="3"/>
      <c r="ARE30" s="3"/>
      <c r="ARF30" s="3"/>
      <c r="ARG30" s="3"/>
      <c r="ARH30" s="3"/>
      <c r="ARI30" s="3"/>
      <c r="ARJ30" s="3"/>
      <c r="ARK30" s="3"/>
      <c r="ARL30" s="3"/>
      <c r="ARM30" s="3"/>
      <c r="ARN30" s="3"/>
      <c r="ARO30" s="3"/>
      <c r="ARP30" s="3"/>
      <c r="ARQ30" s="3"/>
      <c r="ARR30" s="3"/>
      <c r="ARS30" s="3"/>
      <c r="ART30" s="3"/>
      <c r="ARU30" s="3"/>
      <c r="ARV30" s="3"/>
      <c r="ARW30" s="3"/>
      <c r="ARX30" s="3"/>
      <c r="ARY30" s="3"/>
      <c r="ARZ30" s="3"/>
      <c r="ASA30" s="3"/>
      <c r="ASB30" s="3"/>
      <c r="ASC30" s="3"/>
      <c r="ASD30" s="3"/>
      <c r="ASE30" s="3"/>
      <c r="ASF30" s="3"/>
      <c r="ASG30" s="3"/>
      <c r="ASH30" s="3"/>
      <c r="ASI30" s="3"/>
      <c r="ASJ30" s="3"/>
      <c r="ASK30" s="3"/>
      <c r="ASL30" s="3"/>
      <c r="ASM30" s="3"/>
      <c r="ASN30" s="3"/>
      <c r="ASO30" s="3"/>
      <c r="ASP30" s="3"/>
      <c r="ASQ30" s="3"/>
      <c r="ASR30" s="3"/>
      <c r="ASS30" s="3"/>
      <c r="AST30" s="3"/>
      <c r="ASU30" s="3"/>
      <c r="ASV30" s="3"/>
      <c r="ASW30" s="3"/>
      <c r="ASX30" s="3"/>
      <c r="ASY30" s="3"/>
      <c r="ASZ30" s="3"/>
      <c r="ATA30" s="3"/>
      <c r="ATB30" s="3"/>
      <c r="ATC30" s="3"/>
      <c r="ATD30" s="3"/>
      <c r="ATE30" s="3"/>
      <c r="ATF30" s="3"/>
      <c r="ATG30" s="3"/>
      <c r="ATH30" s="3"/>
      <c r="ATI30" s="3"/>
      <c r="ATJ30" s="3"/>
      <c r="ATK30" s="3"/>
      <c r="ATL30" s="3"/>
      <c r="ATM30" s="3"/>
      <c r="ATN30" s="3"/>
      <c r="ATO30" s="3"/>
      <c r="ATP30" s="3"/>
      <c r="ATQ30" s="3"/>
      <c r="ATR30" s="3"/>
      <c r="ATS30" s="3"/>
      <c r="ATT30" s="3"/>
      <c r="ATU30" s="3"/>
      <c r="ATV30" s="3"/>
      <c r="ATW30" s="3"/>
      <c r="ATX30" s="3"/>
      <c r="ATY30" s="3"/>
      <c r="ATZ30" s="3"/>
      <c r="AUA30" s="3"/>
      <c r="AUB30" s="3"/>
      <c r="AUC30" s="3"/>
      <c r="AUD30" s="3"/>
      <c r="AUE30" s="3"/>
      <c r="AUF30" s="3"/>
      <c r="AUG30" s="3"/>
      <c r="AUH30" s="3"/>
      <c r="AUI30" s="3"/>
      <c r="AUJ30" s="3"/>
      <c r="AUK30" s="3"/>
      <c r="AUL30" s="3"/>
      <c r="AUM30" s="3"/>
      <c r="AUN30" s="3"/>
      <c r="AUO30" s="3"/>
      <c r="AUP30" s="3"/>
      <c r="AUQ30" s="3"/>
      <c r="AUR30" s="3"/>
      <c r="AUS30" s="3"/>
      <c r="AUT30" s="3"/>
      <c r="AUU30" s="3"/>
      <c r="AUV30" s="3"/>
      <c r="AUW30" s="3"/>
      <c r="AUX30" s="3"/>
      <c r="AUY30" s="3"/>
      <c r="AUZ30" s="3"/>
      <c r="AVA30" s="3"/>
      <c r="AVB30" s="3"/>
      <c r="AVC30" s="3"/>
      <c r="AVD30" s="3"/>
      <c r="AVE30" s="3"/>
      <c r="AVF30" s="3"/>
      <c r="AVG30" s="3"/>
      <c r="AVH30" s="3"/>
      <c r="AVI30" s="3"/>
      <c r="AVJ30" s="3"/>
      <c r="AVK30" s="3"/>
      <c r="AVL30" s="3"/>
      <c r="AVM30" s="3"/>
      <c r="AVN30" s="3"/>
      <c r="AVO30" s="3"/>
      <c r="AVP30" s="3"/>
      <c r="AVQ30" s="3"/>
      <c r="AVR30" s="3"/>
      <c r="AVS30" s="3"/>
      <c r="AVT30" s="3"/>
      <c r="AVU30" s="3"/>
      <c r="AVV30" s="3"/>
      <c r="AVW30" s="3"/>
      <c r="AVX30" s="3"/>
      <c r="AVY30" s="3"/>
      <c r="AVZ30" s="3"/>
      <c r="AWA30" s="3"/>
      <c r="AWB30" s="3"/>
      <c r="AWC30" s="3"/>
      <c r="AWD30" s="3"/>
      <c r="AWE30" s="3"/>
      <c r="AWF30" s="3"/>
      <c r="AWG30" s="3"/>
      <c r="AWH30" s="3"/>
      <c r="AWI30" s="3"/>
      <c r="AWJ30" s="3"/>
      <c r="AWK30" s="3"/>
      <c r="AWL30" s="3"/>
      <c r="AWM30" s="3"/>
      <c r="AWN30" s="3"/>
      <c r="AWO30" s="3"/>
      <c r="AWP30" s="3"/>
      <c r="AWQ30" s="3"/>
      <c r="AWR30" s="3"/>
      <c r="AWS30" s="3"/>
      <c r="AWT30" s="3"/>
      <c r="AWU30" s="3"/>
      <c r="AWV30" s="3"/>
      <c r="AWW30" s="3"/>
      <c r="AWX30" s="3"/>
      <c r="AWY30" s="3"/>
      <c r="AWZ30" s="3"/>
      <c r="AXA30" s="3"/>
      <c r="AXB30" s="3"/>
      <c r="AXC30" s="3"/>
      <c r="AXD30" s="3"/>
      <c r="AXE30" s="3"/>
      <c r="AXF30" s="3"/>
      <c r="AXG30" s="3"/>
      <c r="AXH30" s="3"/>
      <c r="AXI30" s="3"/>
      <c r="AXJ30" s="3"/>
      <c r="AXK30" s="3"/>
      <c r="AXL30" s="3"/>
      <c r="AXM30" s="3"/>
      <c r="AXN30" s="3"/>
      <c r="AXO30" s="3"/>
      <c r="AXP30" s="3"/>
      <c r="AXQ30" s="3"/>
      <c r="AXR30" s="3"/>
      <c r="AXS30" s="3"/>
      <c r="AXT30" s="3"/>
      <c r="AXU30" s="3"/>
      <c r="AXV30" s="3"/>
      <c r="AXW30" s="3"/>
      <c r="AXX30" s="3"/>
      <c r="AXY30" s="3"/>
      <c r="AXZ30" s="3"/>
      <c r="AYA30" s="3"/>
      <c r="AYB30" s="3"/>
      <c r="AYC30" s="3"/>
      <c r="AYD30" s="3"/>
      <c r="AYE30" s="3"/>
      <c r="AYF30" s="3"/>
      <c r="AYG30" s="3"/>
      <c r="AYH30" s="3"/>
      <c r="AYI30" s="3"/>
      <c r="AYJ30" s="3"/>
      <c r="AYK30" s="3"/>
      <c r="AYL30" s="3"/>
      <c r="AYM30" s="3"/>
      <c r="AYN30" s="3"/>
      <c r="AYO30" s="3"/>
      <c r="AYP30" s="3"/>
      <c r="AYQ30" s="3"/>
      <c r="AYR30" s="3"/>
      <c r="AYS30" s="3"/>
      <c r="AYT30" s="3"/>
      <c r="AYU30" s="3"/>
      <c r="AYV30" s="3"/>
      <c r="AYW30" s="3"/>
      <c r="AYX30" s="3"/>
      <c r="AYY30" s="3"/>
      <c r="AYZ30" s="3"/>
      <c r="AZA30" s="3"/>
      <c r="AZB30" s="3"/>
      <c r="AZC30" s="3"/>
      <c r="AZD30" s="3"/>
      <c r="AZE30" s="3"/>
      <c r="AZF30" s="3"/>
      <c r="AZG30" s="3"/>
      <c r="AZH30" s="3"/>
      <c r="AZI30" s="3"/>
      <c r="AZJ30" s="3"/>
      <c r="AZK30" s="3"/>
      <c r="AZL30" s="3"/>
      <c r="AZM30" s="3"/>
      <c r="AZN30" s="3"/>
      <c r="AZO30" s="3"/>
      <c r="AZP30" s="3"/>
      <c r="AZQ30" s="3"/>
      <c r="AZR30" s="3"/>
      <c r="AZS30" s="3"/>
      <c r="AZT30" s="3"/>
      <c r="AZU30" s="3"/>
      <c r="AZV30" s="3"/>
      <c r="AZW30" s="3"/>
      <c r="AZX30" s="3"/>
      <c r="AZY30" s="3"/>
      <c r="AZZ30" s="3"/>
      <c r="BAA30" s="3"/>
      <c r="BAB30" s="3"/>
      <c r="BAC30" s="3"/>
      <c r="BAD30" s="3"/>
      <c r="BAE30" s="3"/>
      <c r="BAF30" s="3"/>
      <c r="BAG30" s="3"/>
      <c r="BAH30" s="3"/>
      <c r="BAI30" s="3"/>
      <c r="BAJ30" s="3"/>
      <c r="BAK30" s="3"/>
      <c r="BAL30" s="3"/>
      <c r="BAM30" s="3"/>
      <c r="BAN30" s="3"/>
      <c r="BAO30" s="3"/>
      <c r="BAP30" s="3"/>
      <c r="BAQ30" s="3"/>
      <c r="BAR30" s="3"/>
      <c r="BAS30" s="3"/>
      <c r="BAT30" s="3"/>
      <c r="BAU30" s="3"/>
      <c r="BAV30" s="3"/>
      <c r="BAW30" s="3"/>
      <c r="BAX30" s="3"/>
      <c r="BAY30" s="3"/>
      <c r="BAZ30" s="3"/>
      <c r="BBA30" s="3"/>
      <c r="BBB30" s="3"/>
      <c r="BBC30" s="3"/>
      <c r="BBD30" s="3"/>
      <c r="BBE30" s="3"/>
      <c r="BBF30" s="3"/>
      <c r="BBG30" s="3"/>
      <c r="BBH30" s="3"/>
      <c r="BBI30" s="3"/>
      <c r="BBJ30" s="3"/>
      <c r="BBK30" s="3"/>
      <c r="BBL30" s="3"/>
      <c r="BBM30" s="3"/>
      <c r="BBN30" s="3"/>
      <c r="BBO30" s="3"/>
      <c r="BBP30" s="3"/>
      <c r="BBQ30" s="3"/>
      <c r="BBR30" s="3"/>
      <c r="BBS30" s="3"/>
      <c r="BBT30" s="3"/>
      <c r="BBU30" s="3"/>
      <c r="BBV30" s="3"/>
      <c r="BBW30" s="3"/>
      <c r="BBX30" s="3"/>
      <c r="BBY30" s="3"/>
      <c r="BBZ30" s="3"/>
      <c r="BCA30" s="3"/>
      <c r="BCB30" s="3"/>
      <c r="BCC30" s="3"/>
      <c r="BCD30" s="3"/>
      <c r="BCE30" s="3"/>
      <c r="BCF30" s="3"/>
      <c r="BCG30" s="3"/>
      <c r="BCH30" s="3"/>
      <c r="BCI30" s="3"/>
      <c r="BCJ30" s="3"/>
      <c r="BCK30" s="3"/>
      <c r="BCL30" s="3"/>
      <c r="BCM30" s="3"/>
      <c r="BCN30" s="3"/>
      <c r="BCO30" s="3"/>
      <c r="BCP30" s="3"/>
      <c r="BCQ30" s="3"/>
      <c r="BCR30" s="3"/>
      <c r="BCS30" s="3"/>
      <c r="BCT30" s="3"/>
      <c r="BCU30" s="3"/>
      <c r="BCV30" s="3"/>
      <c r="BCW30" s="3"/>
      <c r="BCX30" s="3"/>
      <c r="BCY30" s="3"/>
      <c r="BCZ30" s="3"/>
      <c r="BDA30" s="3"/>
      <c r="BDB30" s="3"/>
      <c r="BDC30" s="3"/>
      <c r="BDD30" s="3"/>
      <c r="BDE30" s="3"/>
      <c r="BDF30" s="3"/>
      <c r="BDG30" s="3"/>
      <c r="BDH30" s="3"/>
      <c r="BDI30" s="3"/>
      <c r="BDJ30" s="3"/>
      <c r="BDK30" s="3"/>
      <c r="BDL30" s="3"/>
      <c r="BDM30" s="3"/>
      <c r="BDN30" s="3"/>
      <c r="BDO30" s="3"/>
      <c r="BDP30" s="3"/>
      <c r="BDQ30" s="3"/>
      <c r="BDR30" s="3"/>
      <c r="BDS30" s="3"/>
      <c r="BDT30" s="3"/>
      <c r="BDU30" s="3"/>
      <c r="BDV30" s="3"/>
      <c r="BDW30" s="3"/>
      <c r="BDX30" s="3"/>
      <c r="BDY30" s="3"/>
      <c r="BDZ30" s="3"/>
      <c r="BEA30" s="3"/>
      <c r="BEB30" s="3"/>
      <c r="BEC30" s="3"/>
      <c r="BED30" s="3"/>
      <c r="BEE30" s="3"/>
      <c r="BEF30" s="3"/>
      <c r="BEG30" s="3"/>
      <c r="BEH30" s="3"/>
      <c r="BEI30" s="3"/>
      <c r="BEJ30" s="3"/>
      <c r="BEK30" s="3"/>
      <c r="BEL30" s="3"/>
      <c r="BEM30" s="3"/>
      <c r="BEN30" s="3"/>
      <c r="BEO30" s="3"/>
      <c r="BEP30" s="3"/>
      <c r="BEQ30" s="3"/>
      <c r="BER30" s="3"/>
      <c r="BES30" s="3"/>
      <c r="BET30" s="3"/>
      <c r="BEU30" s="3"/>
      <c r="BEV30" s="3"/>
      <c r="BEW30" s="3"/>
      <c r="BEX30" s="3"/>
      <c r="BEY30" s="3"/>
      <c r="BEZ30" s="3"/>
      <c r="BFA30" s="3"/>
      <c r="BFB30" s="3"/>
      <c r="BFC30" s="3"/>
      <c r="BFD30" s="3"/>
      <c r="BFE30" s="3"/>
      <c r="BFF30" s="3"/>
      <c r="BFG30" s="3"/>
      <c r="BFH30" s="3"/>
      <c r="BFI30" s="3"/>
      <c r="BFJ30" s="3"/>
      <c r="BFK30" s="3"/>
      <c r="BFL30" s="3"/>
      <c r="BFM30" s="3"/>
      <c r="BFN30" s="3"/>
      <c r="BFO30" s="3"/>
      <c r="BFP30" s="3"/>
      <c r="BFQ30" s="3"/>
      <c r="BFR30" s="3"/>
      <c r="BFS30" s="3"/>
      <c r="BFT30" s="3"/>
      <c r="BFU30" s="3"/>
      <c r="BFV30" s="3"/>
      <c r="BFW30" s="3"/>
      <c r="BFX30" s="3"/>
      <c r="BFY30" s="3"/>
      <c r="BFZ30" s="3"/>
      <c r="BGA30" s="3"/>
      <c r="BGB30" s="3"/>
      <c r="BGC30" s="3"/>
      <c r="BGD30" s="3"/>
      <c r="BGE30" s="3"/>
      <c r="BGF30" s="3"/>
      <c r="BGG30" s="3"/>
      <c r="BGH30" s="3"/>
      <c r="BGI30" s="3"/>
      <c r="BGJ30" s="3"/>
      <c r="BGK30" s="3"/>
      <c r="BGL30" s="3"/>
      <c r="BGM30" s="3"/>
      <c r="BGN30" s="3"/>
      <c r="BGO30" s="3"/>
      <c r="BGP30" s="3"/>
      <c r="BGQ30" s="3"/>
      <c r="BGR30" s="3"/>
      <c r="BGS30" s="3"/>
      <c r="BGT30" s="3"/>
      <c r="BGU30" s="3"/>
      <c r="BGV30" s="3"/>
      <c r="BGW30" s="3"/>
      <c r="BGX30" s="3"/>
      <c r="BGY30" s="3"/>
      <c r="BGZ30" s="3"/>
      <c r="BHA30" s="3"/>
      <c r="BHB30" s="3"/>
      <c r="BHC30" s="3"/>
      <c r="BHD30" s="3"/>
      <c r="BHE30" s="3"/>
      <c r="BHF30" s="3"/>
      <c r="BHG30" s="3"/>
      <c r="BHH30" s="3"/>
      <c r="BHI30" s="3"/>
      <c r="BHJ30" s="3"/>
      <c r="BHK30" s="3"/>
      <c r="BHL30" s="3"/>
      <c r="BHM30" s="3"/>
      <c r="BHN30" s="3"/>
      <c r="BHO30" s="3"/>
      <c r="BHP30" s="3"/>
      <c r="BHQ30" s="3"/>
      <c r="BHR30" s="3"/>
      <c r="BHS30" s="3"/>
      <c r="BHT30" s="3"/>
      <c r="BHU30" s="3"/>
      <c r="BHV30" s="3"/>
      <c r="BHW30" s="3"/>
      <c r="BHX30" s="3"/>
      <c r="BHY30" s="3"/>
      <c r="BHZ30" s="3"/>
      <c r="BIA30" s="3"/>
      <c r="BIB30" s="3"/>
      <c r="BIC30" s="3"/>
      <c r="BID30" s="3"/>
      <c r="BIE30" s="3"/>
      <c r="BIF30" s="3"/>
      <c r="BIG30" s="3"/>
      <c r="BIH30" s="3"/>
      <c r="BII30" s="3"/>
      <c r="BIJ30" s="3"/>
      <c r="BIK30" s="3"/>
      <c r="BIL30" s="3"/>
      <c r="BIM30" s="3"/>
      <c r="BIN30" s="3"/>
      <c r="BIO30" s="3"/>
      <c r="BIP30" s="3"/>
      <c r="BIQ30" s="3"/>
      <c r="BIR30" s="3"/>
      <c r="BIS30" s="3"/>
      <c r="BIT30" s="3"/>
      <c r="BIU30" s="3"/>
      <c r="BIV30" s="3"/>
      <c r="BIW30" s="3"/>
      <c r="BIX30" s="3"/>
      <c r="BIY30" s="3"/>
      <c r="BIZ30" s="3"/>
      <c r="BJA30" s="3"/>
      <c r="BJB30" s="3"/>
      <c r="BJC30" s="3"/>
      <c r="BJD30" s="3"/>
      <c r="BJE30" s="3"/>
      <c r="BJF30" s="3"/>
      <c r="BJG30" s="3"/>
      <c r="BJH30" s="3"/>
      <c r="BJI30" s="3"/>
      <c r="BJJ30" s="3"/>
      <c r="BJK30" s="3"/>
      <c r="BJL30" s="3"/>
      <c r="BJM30" s="3"/>
      <c r="BJN30" s="3"/>
      <c r="BJO30" s="3"/>
      <c r="BJP30" s="3"/>
      <c r="BJQ30" s="3"/>
      <c r="BJR30" s="3"/>
      <c r="BJS30" s="3"/>
      <c r="BJT30" s="3"/>
      <c r="BJU30" s="3"/>
      <c r="BJV30" s="3"/>
      <c r="BJW30" s="3"/>
      <c r="BJX30" s="3"/>
      <c r="BJY30" s="3"/>
      <c r="BJZ30" s="3"/>
      <c r="BKA30" s="3"/>
      <c r="BKB30" s="3"/>
      <c r="BKC30" s="3"/>
      <c r="BKD30" s="3"/>
      <c r="BKE30" s="3"/>
      <c r="BKF30" s="3"/>
      <c r="BKG30" s="3"/>
      <c r="BKH30" s="3"/>
      <c r="BKI30" s="3"/>
      <c r="BKJ30" s="3"/>
      <c r="BKK30" s="3"/>
      <c r="BKL30" s="3"/>
      <c r="BKM30" s="3"/>
      <c r="BKN30" s="3"/>
      <c r="BKO30" s="3"/>
      <c r="BKP30" s="3"/>
      <c r="BKQ30" s="3"/>
      <c r="BKR30" s="3"/>
      <c r="BKS30" s="3"/>
      <c r="BKT30" s="3"/>
      <c r="BKU30" s="3"/>
      <c r="BKV30" s="3"/>
      <c r="BKW30" s="3"/>
      <c r="BKX30" s="3"/>
      <c r="BKY30" s="3"/>
      <c r="BKZ30" s="3"/>
      <c r="BLA30" s="3"/>
      <c r="BLB30" s="3"/>
      <c r="BLC30" s="3"/>
      <c r="BLD30" s="3"/>
      <c r="BLE30" s="3"/>
      <c r="BLF30" s="3"/>
      <c r="BLG30" s="3"/>
      <c r="BLH30" s="3"/>
      <c r="BLI30" s="3"/>
      <c r="BLJ30" s="3"/>
    </row>
    <row r="31" spans="1:1674" s="8" customFormat="1" ht="30" x14ac:dyDescent="0.25">
      <c r="A31" s="115">
        <v>6</v>
      </c>
      <c r="B31" s="121" t="s">
        <v>25</v>
      </c>
      <c r="C31" s="117" t="s">
        <v>28</v>
      </c>
      <c r="D31" s="11">
        <v>1</v>
      </c>
      <c r="E31" s="33">
        <v>47000</v>
      </c>
      <c r="F31" s="118">
        <v>0</v>
      </c>
      <c r="G31" s="118">
        <v>0</v>
      </c>
      <c r="H31" s="122">
        <v>1</v>
      </c>
      <c r="I31" s="118">
        <v>1</v>
      </c>
      <c r="J31" s="119">
        <f t="shared" si="0"/>
        <v>47000</v>
      </c>
      <c r="K31" s="119">
        <f t="shared" si="1"/>
        <v>47000</v>
      </c>
      <c r="L31" s="120"/>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c r="AMJ31" s="3"/>
      <c r="AMK31" s="3"/>
      <c r="AML31" s="3"/>
      <c r="AMM31" s="3"/>
      <c r="AMN31" s="3"/>
      <c r="AMO31" s="3"/>
      <c r="AMP31" s="3"/>
      <c r="AMQ31" s="3"/>
      <c r="AMR31" s="3"/>
      <c r="AMS31" s="3"/>
      <c r="AMT31" s="3"/>
      <c r="AMU31" s="3"/>
      <c r="AMV31" s="3"/>
      <c r="AMW31" s="3"/>
      <c r="AMX31" s="3"/>
      <c r="AMY31" s="3"/>
      <c r="AMZ31" s="3"/>
      <c r="ANA31" s="3"/>
      <c r="ANB31" s="3"/>
      <c r="ANC31" s="3"/>
      <c r="AND31" s="3"/>
      <c r="ANE31" s="3"/>
      <c r="ANF31" s="3"/>
      <c r="ANG31" s="3"/>
      <c r="ANH31" s="3"/>
      <c r="ANI31" s="3"/>
      <c r="ANJ31" s="3"/>
      <c r="ANK31" s="3"/>
      <c r="ANL31" s="3"/>
      <c r="ANM31" s="3"/>
      <c r="ANN31" s="3"/>
      <c r="ANO31" s="3"/>
      <c r="ANP31" s="3"/>
      <c r="ANQ31" s="3"/>
      <c r="ANR31" s="3"/>
      <c r="ANS31" s="3"/>
      <c r="ANT31" s="3"/>
      <c r="ANU31" s="3"/>
      <c r="ANV31" s="3"/>
      <c r="ANW31" s="3"/>
      <c r="ANX31" s="3"/>
      <c r="ANY31" s="3"/>
      <c r="ANZ31" s="3"/>
      <c r="AOA31" s="3"/>
      <c r="AOB31" s="3"/>
      <c r="AOC31" s="3"/>
      <c r="AOD31" s="3"/>
      <c r="AOE31" s="3"/>
      <c r="AOF31" s="3"/>
      <c r="AOG31" s="3"/>
      <c r="AOH31" s="3"/>
      <c r="AOI31" s="3"/>
      <c r="AOJ31" s="3"/>
      <c r="AOK31" s="3"/>
      <c r="AOL31" s="3"/>
      <c r="AOM31" s="3"/>
      <c r="AON31" s="3"/>
      <c r="AOO31" s="3"/>
      <c r="AOP31" s="3"/>
      <c r="AOQ31" s="3"/>
      <c r="AOR31" s="3"/>
      <c r="AOS31" s="3"/>
      <c r="AOT31" s="3"/>
      <c r="AOU31" s="3"/>
      <c r="AOV31" s="3"/>
      <c r="AOW31" s="3"/>
      <c r="AOX31" s="3"/>
      <c r="AOY31" s="3"/>
      <c r="AOZ31" s="3"/>
      <c r="APA31" s="3"/>
      <c r="APB31" s="3"/>
      <c r="APC31" s="3"/>
      <c r="APD31" s="3"/>
      <c r="APE31" s="3"/>
      <c r="APF31" s="3"/>
      <c r="APG31" s="3"/>
      <c r="APH31" s="3"/>
      <c r="API31" s="3"/>
      <c r="APJ31" s="3"/>
      <c r="APK31" s="3"/>
      <c r="APL31" s="3"/>
      <c r="APM31" s="3"/>
      <c r="APN31" s="3"/>
      <c r="APO31" s="3"/>
      <c r="APP31" s="3"/>
      <c r="APQ31" s="3"/>
      <c r="APR31" s="3"/>
      <c r="APS31" s="3"/>
      <c r="APT31" s="3"/>
      <c r="APU31" s="3"/>
      <c r="APV31" s="3"/>
      <c r="APW31" s="3"/>
      <c r="APX31" s="3"/>
      <c r="APY31" s="3"/>
      <c r="APZ31" s="3"/>
      <c r="AQA31" s="3"/>
      <c r="AQB31" s="3"/>
      <c r="AQC31" s="3"/>
      <c r="AQD31" s="3"/>
      <c r="AQE31" s="3"/>
      <c r="AQF31" s="3"/>
      <c r="AQG31" s="3"/>
      <c r="AQH31" s="3"/>
      <c r="AQI31" s="3"/>
      <c r="AQJ31" s="3"/>
      <c r="AQK31" s="3"/>
      <c r="AQL31" s="3"/>
      <c r="AQM31" s="3"/>
      <c r="AQN31" s="3"/>
      <c r="AQO31" s="3"/>
      <c r="AQP31" s="3"/>
      <c r="AQQ31" s="3"/>
      <c r="AQR31" s="3"/>
      <c r="AQS31" s="3"/>
      <c r="AQT31" s="3"/>
      <c r="AQU31" s="3"/>
      <c r="AQV31" s="3"/>
      <c r="AQW31" s="3"/>
      <c r="AQX31" s="3"/>
      <c r="AQY31" s="3"/>
      <c r="AQZ31" s="3"/>
      <c r="ARA31" s="3"/>
      <c r="ARB31" s="3"/>
      <c r="ARC31" s="3"/>
      <c r="ARD31" s="3"/>
      <c r="ARE31" s="3"/>
      <c r="ARF31" s="3"/>
      <c r="ARG31" s="3"/>
      <c r="ARH31" s="3"/>
      <c r="ARI31" s="3"/>
      <c r="ARJ31" s="3"/>
      <c r="ARK31" s="3"/>
      <c r="ARL31" s="3"/>
      <c r="ARM31" s="3"/>
      <c r="ARN31" s="3"/>
      <c r="ARO31" s="3"/>
      <c r="ARP31" s="3"/>
      <c r="ARQ31" s="3"/>
      <c r="ARR31" s="3"/>
      <c r="ARS31" s="3"/>
      <c r="ART31" s="3"/>
      <c r="ARU31" s="3"/>
      <c r="ARV31" s="3"/>
      <c r="ARW31" s="3"/>
      <c r="ARX31" s="3"/>
      <c r="ARY31" s="3"/>
      <c r="ARZ31" s="3"/>
      <c r="ASA31" s="3"/>
      <c r="ASB31" s="3"/>
      <c r="ASC31" s="3"/>
      <c r="ASD31" s="3"/>
      <c r="ASE31" s="3"/>
      <c r="ASF31" s="3"/>
      <c r="ASG31" s="3"/>
      <c r="ASH31" s="3"/>
      <c r="ASI31" s="3"/>
      <c r="ASJ31" s="3"/>
      <c r="ASK31" s="3"/>
      <c r="ASL31" s="3"/>
      <c r="ASM31" s="3"/>
      <c r="ASN31" s="3"/>
      <c r="ASO31" s="3"/>
      <c r="ASP31" s="3"/>
      <c r="ASQ31" s="3"/>
      <c r="ASR31" s="3"/>
      <c r="ASS31" s="3"/>
      <c r="AST31" s="3"/>
      <c r="ASU31" s="3"/>
      <c r="ASV31" s="3"/>
      <c r="ASW31" s="3"/>
      <c r="ASX31" s="3"/>
      <c r="ASY31" s="3"/>
      <c r="ASZ31" s="3"/>
      <c r="ATA31" s="3"/>
      <c r="ATB31" s="3"/>
      <c r="ATC31" s="3"/>
      <c r="ATD31" s="3"/>
      <c r="ATE31" s="3"/>
      <c r="ATF31" s="3"/>
      <c r="ATG31" s="3"/>
      <c r="ATH31" s="3"/>
      <c r="ATI31" s="3"/>
      <c r="ATJ31" s="3"/>
      <c r="ATK31" s="3"/>
      <c r="ATL31" s="3"/>
      <c r="ATM31" s="3"/>
      <c r="ATN31" s="3"/>
      <c r="ATO31" s="3"/>
      <c r="ATP31" s="3"/>
      <c r="ATQ31" s="3"/>
      <c r="ATR31" s="3"/>
      <c r="ATS31" s="3"/>
      <c r="ATT31" s="3"/>
      <c r="ATU31" s="3"/>
      <c r="ATV31" s="3"/>
      <c r="ATW31" s="3"/>
      <c r="ATX31" s="3"/>
      <c r="ATY31" s="3"/>
      <c r="ATZ31" s="3"/>
      <c r="AUA31" s="3"/>
      <c r="AUB31" s="3"/>
      <c r="AUC31" s="3"/>
      <c r="AUD31" s="3"/>
      <c r="AUE31" s="3"/>
      <c r="AUF31" s="3"/>
      <c r="AUG31" s="3"/>
      <c r="AUH31" s="3"/>
      <c r="AUI31" s="3"/>
      <c r="AUJ31" s="3"/>
      <c r="AUK31" s="3"/>
      <c r="AUL31" s="3"/>
      <c r="AUM31" s="3"/>
      <c r="AUN31" s="3"/>
      <c r="AUO31" s="3"/>
      <c r="AUP31" s="3"/>
      <c r="AUQ31" s="3"/>
      <c r="AUR31" s="3"/>
      <c r="AUS31" s="3"/>
      <c r="AUT31" s="3"/>
      <c r="AUU31" s="3"/>
      <c r="AUV31" s="3"/>
      <c r="AUW31" s="3"/>
      <c r="AUX31" s="3"/>
      <c r="AUY31" s="3"/>
      <c r="AUZ31" s="3"/>
      <c r="AVA31" s="3"/>
      <c r="AVB31" s="3"/>
      <c r="AVC31" s="3"/>
      <c r="AVD31" s="3"/>
      <c r="AVE31" s="3"/>
      <c r="AVF31" s="3"/>
      <c r="AVG31" s="3"/>
      <c r="AVH31" s="3"/>
      <c r="AVI31" s="3"/>
      <c r="AVJ31" s="3"/>
      <c r="AVK31" s="3"/>
      <c r="AVL31" s="3"/>
      <c r="AVM31" s="3"/>
      <c r="AVN31" s="3"/>
      <c r="AVO31" s="3"/>
      <c r="AVP31" s="3"/>
      <c r="AVQ31" s="3"/>
      <c r="AVR31" s="3"/>
      <c r="AVS31" s="3"/>
      <c r="AVT31" s="3"/>
      <c r="AVU31" s="3"/>
      <c r="AVV31" s="3"/>
      <c r="AVW31" s="3"/>
      <c r="AVX31" s="3"/>
      <c r="AVY31" s="3"/>
      <c r="AVZ31" s="3"/>
      <c r="AWA31" s="3"/>
      <c r="AWB31" s="3"/>
      <c r="AWC31" s="3"/>
      <c r="AWD31" s="3"/>
      <c r="AWE31" s="3"/>
      <c r="AWF31" s="3"/>
      <c r="AWG31" s="3"/>
      <c r="AWH31" s="3"/>
      <c r="AWI31" s="3"/>
      <c r="AWJ31" s="3"/>
      <c r="AWK31" s="3"/>
      <c r="AWL31" s="3"/>
      <c r="AWM31" s="3"/>
      <c r="AWN31" s="3"/>
      <c r="AWO31" s="3"/>
      <c r="AWP31" s="3"/>
      <c r="AWQ31" s="3"/>
      <c r="AWR31" s="3"/>
      <c r="AWS31" s="3"/>
      <c r="AWT31" s="3"/>
      <c r="AWU31" s="3"/>
      <c r="AWV31" s="3"/>
      <c r="AWW31" s="3"/>
      <c r="AWX31" s="3"/>
      <c r="AWY31" s="3"/>
      <c r="AWZ31" s="3"/>
      <c r="AXA31" s="3"/>
      <c r="AXB31" s="3"/>
      <c r="AXC31" s="3"/>
      <c r="AXD31" s="3"/>
      <c r="AXE31" s="3"/>
      <c r="AXF31" s="3"/>
      <c r="AXG31" s="3"/>
      <c r="AXH31" s="3"/>
      <c r="AXI31" s="3"/>
      <c r="AXJ31" s="3"/>
      <c r="AXK31" s="3"/>
      <c r="AXL31" s="3"/>
      <c r="AXM31" s="3"/>
      <c r="AXN31" s="3"/>
      <c r="AXO31" s="3"/>
      <c r="AXP31" s="3"/>
      <c r="AXQ31" s="3"/>
      <c r="AXR31" s="3"/>
      <c r="AXS31" s="3"/>
      <c r="AXT31" s="3"/>
      <c r="AXU31" s="3"/>
      <c r="AXV31" s="3"/>
      <c r="AXW31" s="3"/>
      <c r="AXX31" s="3"/>
      <c r="AXY31" s="3"/>
      <c r="AXZ31" s="3"/>
      <c r="AYA31" s="3"/>
      <c r="AYB31" s="3"/>
      <c r="AYC31" s="3"/>
      <c r="AYD31" s="3"/>
      <c r="AYE31" s="3"/>
      <c r="AYF31" s="3"/>
      <c r="AYG31" s="3"/>
      <c r="AYH31" s="3"/>
      <c r="AYI31" s="3"/>
      <c r="AYJ31" s="3"/>
      <c r="AYK31" s="3"/>
      <c r="AYL31" s="3"/>
      <c r="AYM31" s="3"/>
      <c r="AYN31" s="3"/>
      <c r="AYO31" s="3"/>
      <c r="AYP31" s="3"/>
      <c r="AYQ31" s="3"/>
      <c r="AYR31" s="3"/>
      <c r="AYS31" s="3"/>
      <c r="AYT31" s="3"/>
      <c r="AYU31" s="3"/>
      <c r="AYV31" s="3"/>
      <c r="AYW31" s="3"/>
      <c r="AYX31" s="3"/>
      <c r="AYY31" s="3"/>
      <c r="AYZ31" s="3"/>
      <c r="AZA31" s="3"/>
      <c r="AZB31" s="3"/>
      <c r="AZC31" s="3"/>
      <c r="AZD31" s="3"/>
      <c r="AZE31" s="3"/>
      <c r="AZF31" s="3"/>
      <c r="AZG31" s="3"/>
      <c r="AZH31" s="3"/>
      <c r="AZI31" s="3"/>
      <c r="AZJ31" s="3"/>
      <c r="AZK31" s="3"/>
      <c r="AZL31" s="3"/>
      <c r="AZM31" s="3"/>
      <c r="AZN31" s="3"/>
      <c r="AZO31" s="3"/>
      <c r="AZP31" s="3"/>
      <c r="AZQ31" s="3"/>
      <c r="AZR31" s="3"/>
      <c r="AZS31" s="3"/>
      <c r="AZT31" s="3"/>
      <c r="AZU31" s="3"/>
      <c r="AZV31" s="3"/>
      <c r="AZW31" s="3"/>
      <c r="AZX31" s="3"/>
      <c r="AZY31" s="3"/>
      <c r="AZZ31" s="3"/>
      <c r="BAA31" s="3"/>
      <c r="BAB31" s="3"/>
      <c r="BAC31" s="3"/>
      <c r="BAD31" s="3"/>
      <c r="BAE31" s="3"/>
      <c r="BAF31" s="3"/>
      <c r="BAG31" s="3"/>
      <c r="BAH31" s="3"/>
      <c r="BAI31" s="3"/>
      <c r="BAJ31" s="3"/>
      <c r="BAK31" s="3"/>
      <c r="BAL31" s="3"/>
      <c r="BAM31" s="3"/>
      <c r="BAN31" s="3"/>
      <c r="BAO31" s="3"/>
      <c r="BAP31" s="3"/>
      <c r="BAQ31" s="3"/>
      <c r="BAR31" s="3"/>
      <c r="BAS31" s="3"/>
      <c r="BAT31" s="3"/>
      <c r="BAU31" s="3"/>
      <c r="BAV31" s="3"/>
      <c r="BAW31" s="3"/>
      <c r="BAX31" s="3"/>
      <c r="BAY31" s="3"/>
      <c r="BAZ31" s="3"/>
      <c r="BBA31" s="3"/>
      <c r="BBB31" s="3"/>
      <c r="BBC31" s="3"/>
      <c r="BBD31" s="3"/>
      <c r="BBE31" s="3"/>
      <c r="BBF31" s="3"/>
      <c r="BBG31" s="3"/>
      <c r="BBH31" s="3"/>
      <c r="BBI31" s="3"/>
      <c r="BBJ31" s="3"/>
      <c r="BBK31" s="3"/>
      <c r="BBL31" s="3"/>
      <c r="BBM31" s="3"/>
      <c r="BBN31" s="3"/>
      <c r="BBO31" s="3"/>
      <c r="BBP31" s="3"/>
      <c r="BBQ31" s="3"/>
      <c r="BBR31" s="3"/>
      <c r="BBS31" s="3"/>
      <c r="BBT31" s="3"/>
      <c r="BBU31" s="3"/>
      <c r="BBV31" s="3"/>
      <c r="BBW31" s="3"/>
      <c r="BBX31" s="3"/>
      <c r="BBY31" s="3"/>
      <c r="BBZ31" s="3"/>
      <c r="BCA31" s="3"/>
      <c r="BCB31" s="3"/>
      <c r="BCC31" s="3"/>
      <c r="BCD31" s="3"/>
      <c r="BCE31" s="3"/>
      <c r="BCF31" s="3"/>
      <c r="BCG31" s="3"/>
      <c r="BCH31" s="3"/>
      <c r="BCI31" s="3"/>
      <c r="BCJ31" s="3"/>
      <c r="BCK31" s="3"/>
      <c r="BCL31" s="3"/>
      <c r="BCM31" s="3"/>
      <c r="BCN31" s="3"/>
      <c r="BCO31" s="3"/>
      <c r="BCP31" s="3"/>
      <c r="BCQ31" s="3"/>
      <c r="BCR31" s="3"/>
      <c r="BCS31" s="3"/>
      <c r="BCT31" s="3"/>
      <c r="BCU31" s="3"/>
      <c r="BCV31" s="3"/>
      <c r="BCW31" s="3"/>
      <c r="BCX31" s="3"/>
      <c r="BCY31" s="3"/>
      <c r="BCZ31" s="3"/>
      <c r="BDA31" s="3"/>
      <c r="BDB31" s="3"/>
      <c r="BDC31" s="3"/>
      <c r="BDD31" s="3"/>
      <c r="BDE31" s="3"/>
      <c r="BDF31" s="3"/>
      <c r="BDG31" s="3"/>
      <c r="BDH31" s="3"/>
      <c r="BDI31" s="3"/>
      <c r="BDJ31" s="3"/>
      <c r="BDK31" s="3"/>
      <c r="BDL31" s="3"/>
      <c r="BDM31" s="3"/>
      <c r="BDN31" s="3"/>
      <c r="BDO31" s="3"/>
      <c r="BDP31" s="3"/>
      <c r="BDQ31" s="3"/>
      <c r="BDR31" s="3"/>
      <c r="BDS31" s="3"/>
      <c r="BDT31" s="3"/>
      <c r="BDU31" s="3"/>
      <c r="BDV31" s="3"/>
      <c r="BDW31" s="3"/>
      <c r="BDX31" s="3"/>
      <c r="BDY31" s="3"/>
      <c r="BDZ31" s="3"/>
      <c r="BEA31" s="3"/>
      <c r="BEB31" s="3"/>
      <c r="BEC31" s="3"/>
      <c r="BED31" s="3"/>
      <c r="BEE31" s="3"/>
      <c r="BEF31" s="3"/>
      <c r="BEG31" s="3"/>
      <c r="BEH31" s="3"/>
      <c r="BEI31" s="3"/>
      <c r="BEJ31" s="3"/>
      <c r="BEK31" s="3"/>
      <c r="BEL31" s="3"/>
      <c r="BEM31" s="3"/>
      <c r="BEN31" s="3"/>
      <c r="BEO31" s="3"/>
      <c r="BEP31" s="3"/>
      <c r="BEQ31" s="3"/>
      <c r="BER31" s="3"/>
      <c r="BES31" s="3"/>
      <c r="BET31" s="3"/>
      <c r="BEU31" s="3"/>
      <c r="BEV31" s="3"/>
      <c r="BEW31" s="3"/>
      <c r="BEX31" s="3"/>
      <c r="BEY31" s="3"/>
      <c r="BEZ31" s="3"/>
      <c r="BFA31" s="3"/>
      <c r="BFB31" s="3"/>
      <c r="BFC31" s="3"/>
      <c r="BFD31" s="3"/>
      <c r="BFE31" s="3"/>
      <c r="BFF31" s="3"/>
      <c r="BFG31" s="3"/>
      <c r="BFH31" s="3"/>
      <c r="BFI31" s="3"/>
      <c r="BFJ31" s="3"/>
      <c r="BFK31" s="3"/>
      <c r="BFL31" s="3"/>
      <c r="BFM31" s="3"/>
      <c r="BFN31" s="3"/>
      <c r="BFO31" s="3"/>
      <c r="BFP31" s="3"/>
      <c r="BFQ31" s="3"/>
      <c r="BFR31" s="3"/>
      <c r="BFS31" s="3"/>
      <c r="BFT31" s="3"/>
      <c r="BFU31" s="3"/>
      <c r="BFV31" s="3"/>
      <c r="BFW31" s="3"/>
      <c r="BFX31" s="3"/>
      <c r="BFY31" s="3"/>
      <c r="BFZ31" s="3"/>
      <c r="BGA31" s="3"/>
      <c r="BGB31" s="3"/>
      <c r="BGC31" s="3"/>
      <c r="BGD31" s="3"/>
      <c r="BGE31" s="3"/>
      <c r="BGF31" s="3"/>
      <c r="BGG31" s="3"/>
      <c r="BGH31" s="3"/>
      <c r="BGI31" s="3"/>
      <c r="BGJ31" s="3"/>
      <c r="BGK31" s="3"/>
      <c r="BGL31" s="3"/>
      <c r="BGM31" s="3"/>
      <c r="BGN31" s="3"/>
      <c r="BGO31" s="3"/>
      <c r="BGP31" s="3"/>
      <c r="BGQ31" s="3"/>
      <c r="BGR31" s="3"/>
      <c r="BGS31" s="3"/>
      <c r="BGT31" s="3"/>
      <c r="BGU31" s="3"/>
      <c r="BGV31" s="3"/>
      <c r="BGW31" s="3"/>
      <c r="BGX31" s="3"/>
      <c r="BGY31" s="3"/>
      <c r="BGZ31" s="3"/>
      <c r="BHA31" s="3"/>
      <c r="BHB31" s="3"/>
      <c r="BHC31" s="3"/>
      <c r="BHD31" s="3"/>
      <c r="BHE31" s="3"/>
      <c r="BHF31" s="3"/>
      <c r="BHG31" s="3"/>
      <c r="BHH31" s="3"/>
      <c r="BHI31" s="3"/>
      <c r="BHJ31" s="3"/>
      <c r="BHK31" s="3"/>
      <c r="BHL31" s="3"/>
      <c r="BHM31" s="3"/>
      <c r="BHN31" s="3"/>
      <c r="BHO31" s="3"/>
      <c r="BHP31" s="3"/>
      <c r="BHQ31" s="3"/>
      <c r="BHR31" s="3"/>
      <c r="BHS31" s="3"/>
      <c r="BHT31" s="3"/>
      <c r="BHU31" s="3"/>
      <c r="BHV31" s="3"/>
      <c r="BHW31" s="3"/>
      <c r="BHX31" s="3"/>
      <c r="BHY31" s="3"/>
      <c r="BHZ31" s="3"/>
      <c r="BIA31" s="3"/>
      <c r="BIB31" s="3"/>
      <c r="BIC31" s="3"/>
      <c r="BID31" s="3"/>
      <c r="BIE31" s="3"/>
      <c r="BIF31" s="3"/>
      <c r="BIG31" s="3"/>
      <c r="BIH31" s="3"/>
      <c r="BII31" s="3"/>
      <c r="BIJ31" s="3"/>
      <c r="BIK31" s="3"/>
      <c r="BIL31" s="3"/>
      <c r="BIM31" s="3"/>
      <c r="BIN31" s="3"/>
      <c r="BIO31" s="3"/>
      <c r="BIP31" s="3"/>
      <c r="BIQ31" s="3"/>
      <c r="BIR31" s="3"/>
      <c r="BIS31" s="3"/>
      <c r="BIT31" s="3"/>
      <c r="BIU31" s="3"/>
      <c r="BIV31" s="3"/>
      <c r="BIW31" s="3"/>
      <c r="BIX31" s="3"/>
      <c r="BIY31" s="3"/>
      <c r="BIZ31" s="3"/>
      <c r="BJA31" s="3"/>
      <c r="BJB31" s="3"/>
      <c r="BJC31" s="3"/>
      <c r="BJD31" s="3"/>
      <c r="BJE31" s="3"/>
      <c r="BJF31" s="3"/>
      <c r="BJG31" s="3"/>
      <c r="BJH31" s="3"/>
      <c r="BJI31" s="3"/>
      <c r="BJJ31" s="3"/>
      <c r="BJK31" s="3"/>
      <c r="BJL31" s="3"/>
      <c r="BJM31" s="3"/>
      <c r="BJN31" s="3"/>
      <c r="BJO31" s="3"/>
      <c r="BJP31" s="3"/>
      <c r="BJQ31" s="3"/>
      <c r="BJR31" s="3"/>
      <c r="BJS31" s="3"/>
      <c r="BJT31" s="3"/>
      <c r="BJU31" s="3"/>
      <c r="BJV31" s="3"/>
      <c r="BJW31" s="3"/>
      <c r="BJX31" s="3"/>
      <c r="BJY31" s="3"/>
      <c r="BJZ31" s="3"/>
      <c r="BKA31" s="3"/>
      <c r="BKB31" s="3"/>
      <c r="BKC31" s="3"/>
      <c r="BKD31" s="3"/>
      <c r="BKE31" s="3"/>
      <c r="BKF31" s="3"/>
      <c r="BKG31" s="3"/>
      <c r="BKH31" s="3"/>
      <c r="BKI31" s="3"/>
      <c r="BKJ31" s="3"/>
      <c r="BKK31" s="3"/>
      <c r="BKL31" s="3"/>
      <c r="BKM31" s="3"/>
      <c r="BKN31" s="3"/>
      <c r="BKO31" s="3"/>
      <c r="BKP31" s="3"/>
      <c r="BKQ31" s="3"/>
      <c r="BKR31" s="3"/>
      <c r="BKS31" s="3"/>
      <c r="BKT31" s="3"/>
      <c r="BKU31" s="3"/>
      <c r="BKV31" s="3"/>
      <c r="BKW31" s="3"/>
      <c r="BKX31" s="3"/>
      <c r="BKY31" s="3"/>
      <c r="BKZ31" s="3"/>
      <c r="BLA31" s="3"/>
      <c r="BLB31" s="3"/>
      <c r="BLC31" s="3"/>
      <c r="BLD31" s="3"/>
      <c r="BLE31" s="3"/>
      <c r="BLF31" s="3"/>
      <c r="BLG31" s="3"/>
      <c r="BLH31" s="3"/>
      <c r="BLI31" s="3"/>
      <c r="BLJ31" s="3"/>
    </row>
    <row r="32" spans="1:1674" s="8" customFormat="1" ht="15.75" x14ac:dyDescent="0.25">
      <c r="A32" s="146"/>
      <c r="B32" s="123"/>
      <c r="C32" s="117" t="s">
        <v>16</v>
      </c>
      <c r="D32" s="11">
        <v>0</v>
      </c>
      <c r="E32" s="33">
        <v>47000</v>
      </c>
      <c r="F32" s="118">
        <v>0</v>
      </c>
      <c r="G32" s="118">
        <v>0</v>
      </c>
      <c r="H32" s="122">
        <v>1</v>
      </c>
      <c r="I32" s="118">
        <v>1</v>
      </c>
      <c r="J32" s="119">
        <f t="shared" si="0"/>
        <v>0</v>
      </c>
      <c r="K32" s="119">
        <f t="shared" si="1"/>
        <v>0</v>
      </c>
      <c r="L32" s="120"/>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c r="AMR32" s="3"/>
      <c r="AMS32" s="3"/>
      <c r="AMT32" s="3"/>
      <c r="AMU32" s="3"/>
      <c r="AMV32" s="3"/>
      <c r="AMW32" s="3"/>
      <c r="AMX32" s="3"/>
      <c r="AMY32" s="3"/>
      <c r="AMZ32" s="3"/>
      <c r="ANA32" s="3"/>
      <c r="ANB32" s="3"/>
      <c r="ANC32" s="3"/>
      <c r="AND32" s="3"/>
      <c r="ANE32" s="3"/>
      <c r="ANF32" s="3"/>
      <c r="ANG32" s="3"/>
      <c r="ANH32" s="3"/>
      <c r="ANI32" s="3"/>
      <c r="ANJ32" s="3"/>
      <c r="ANK32" s="3"/>
      <c r="ANL32" s="3"/>
      <c r="ANM32" s="3"/>
      <c r="ANN32" s="3"/>
      <c r="ANO32" s="3"/>
      <c r="ANP32" s="3"/>
      <c r="ANQ32" s="3"/>
      <c r="ANR32" s="3"/>
      <c r="ANS32" s="3"/>
      <c r="ANT32" s="3"/>
      <c r="ANU32" s="3"/>
      <c r="ANV32" s="3"/>
      <c r="ANW32" s="3"/>
      <c r="ANX32" s="3"/>
      <c r="ANY32" s="3"/>
      <c r="ANZ32" s="3"/>
      <c r="AOA32" s="3"/>
      <c r="AOB32" s="3"/>
      <c r="AOC32" s="3"/>
      <c r="AOD32" s="3"/>
      <c r="AOE32" s="3"/>
      <c r="AOF32" s="3"/>
      <c r="AOG32" s="3"/>
      <c r="AOH32" s="3"/>
      <c r="AOI32" s="3"/>
      <c r="AOJ32" s="3"/>
      <c r="AOK32" s="3"/>
      <c r="AOL32" s="3"/>
      <c r="AOM32" s="3"/>
      <c r="AON32" s="3"/>
      <c r="AOO32" s="3"/>
      <c r="AOP32" s="3"/>
      <c r="AOQ32" s="3"/>
      <c r="AOR32" s="3"/>
      <c r="AOS32" s="3"/>
      <c r="AOT32" s="3"/>
      <c r="AOU32" s="3"/>
      <c r="AOV32" s="3"/>
      <c r="AOW32" s="3"/>
      <c r="AOX32" s="3"/>
      <c r="AOY32" s="3"/>
      <c r="AOZ32" s="3"/>
      <c r="APA32" s="3"/>
      <c r="APB32" s="3"/>
      <c r="APC32" s="3"/>
      <c r="APD32" s="3"/>
      <c r="APE32" s="3"/>
      <c r="APF32" s="3"/>
      <c r="APG32" s="3"/>
      <c r="APH32" s="3"/>
      <c r="API32" s="3"/>
      <c r="APJ32" s="3"/>
      <c r="APK32" s="3"/>
      <c r="APL32" s="3"/>
      <c r="APM32" s="3"/>
      <c r="APN32" s="3"/>
      <c r="APO32" s="3"/>
      <c r="APP32" s="3"/>
      <c r="APQ32" s="3"/>
      <c r="APR32" s="3"/>
      <c r="APS32" s="3"/>
      <c r="APT32" s="3"/>
      <c r="APU32" s="3"/>
      <c r="APV32" s="3"/>
      <c r="APW32" s="3"/>
      <c r="APX32" s="3"/>
      <c r="APY32" s="3"/>
      <c r="APZ32" s="3"/>
      <c r="AQA32" s="3"/>
      <c r="AQB32" s="3"/>
      <c r="AQC32" s="3"/>
      <c r="AQD32" s="3"/>
      <c r="AQE32" s="3"/>
      <c r="AQF32" s="3"/>
      <c r="AQG32" s="3"/>
      <c r="AQH32" s="3"/>
      <c r="AQI32" s="3"/>
      <c r="AQJ32" s="3"/>
      <c r="AQK32" s="3"/>
      <c r="AQL32" s="3"/>
      <c r="AQM32" s="3"/>
      <c r="AQN32" s="3"/>
      <c r="AQO32" s="3"/>
      <c r="AQP32" s="3"/>
      <c r="AQQ32" s="3"/>
      <c r="AQR32" s="3"/>
      <c r="AQS32" s="3"/>
      <c r="AQT32" s="3"/>
      <c r="AQU32" s="3"/>
      <c r="AQV32" s="3"/>
      <c r="AQW32" s="3"/>
      <c r="AQX32" s="3"/>
      <c r="AQY32" s="3"/>
      <c r="AQZ32" s="3"/>
      <c r="ARA32" s="3"/>
      <c r="ARB32" s="3"/>
      <c r="ARC32" s="3"/>
      <c r="ARD32" s="3"/>
      <c r="ARE32" s="3"/>
      <c r="ARF32" s="3"/>
      <c r="ARG32" s="3"/>
      <c r="ARH32" s="3"/>
      <c r="ARI32" s="3"/>
      <c r="ARJ32" s="3"/>
      <c r="ARK32" s="3"/>
      <c r="ARL32" s="3"/>
      <c r="ARM32" s="3"/>
      <c r="ARN32" s="3"/>
      <c r="ARO32" s="3"/>
      <c r="ARP32" s="3"/>
      <c r="ARQ32" s="3"/>
      <c r="ARR32" s="3"/>
      <c r="ARS32" s="3"/>
      <c r="ART32" s="3"/>
      <c r="ARU32" s="3"/>
      <c r="ARV32" s="3"/>
      <c r="ARW32" s="3"/>
      <c r="ARX32" s="3"/>
      <c r="ARY32" s="3"/>
      <c r="ARZ32" s="3"/>
      <c r="ASA32" s="3"/>
      <c r="ASB32" s="3"/>
      <c r="ASC32" s="3"/>
      <c r="ASD32" s="3"/>
      <c r="ASE32" s="3"/>
      <c r="ASF32" s="3"/>
      <c r="ASG32" s="3"/>
      <c r="ASH32" s="3"/>
      <c r="ASI32" s="3"/>
      <c r="ASJ32" s="3"/>
      <c r="ASK32" s="3"/>
      <c r="ASL32" s="3"/>
      <c r="ASM32" s="3"/>
      <c r="ASN32" s="3"/>
      <c r="ASO32" s="3"/>
      <c r="ASP32" s="3"/>
      <c r="ASQ32" s="3"/>
      <c r="ASR32" s="3"/>
      <c r="ASS32" s="3"/>
      <c r="AST32" s="3"/>
      <c r="ASU32" s="3"/>
      <c r="ASV32" s="3"/>
      <c r="ASW32" s="3"/>
      <c r="ASX32" s="3"/>
      <c r="ASY32" s="3"/>
      <c r="ASZ32" s="3"/>
      <c r="ATA32" s="3"/>
      <c r="ATB32" s="3"/>
      <c r="ATC32" s="3"/>
      <c r="ATD32" s="3"/>
      <c r="ATE32" s="3"/>
      <c r="ATF32" s="3"/>
      <c r="ATG32" s="3"/>
      <c r="ATH32" s="3"/>
      <c r="ATI32" s="3"/>
      <c r="ATJ32" s="3"/>
      <c r="ATK32" s="3"/>
      <c r="ATL32" s="3"/>
      <c r="ATM32" s="3"/>
      <c r="ATN32" s="3"/>
      <c r="ATO32" s="3"/>
      <c r="ATP32" s="3"/>
      <c r="ATQ32" s="3"/>
      <c r="ATR32" s="3"/>
      <c r="ATS32" s="3"/>
      <c r="ATT32" s="3"/>
      <c r="ATU32" s="3"/>
      <c r="ATV32" s="3"/>
      <c r="ATW32" s="3"/>
      <c r="ATX32" s="3"/>
      <c r="ATY32" s="3"/>
      <c r="ATZ32" s="3"/>
      <c r="AUA32" s="3"/>
      <c r="AUB32" s="3"/>
      <c r="AUC32" s="3"/>
      <c r="AUD32" s="3"/>
      <c r="AUE32" s="3"/>
      <c r="AUF32" s="3"/>
      <c r="AUG32" s="3"/>
      <c r="AUH32" s="3"/>
      <c r="AUI32" s="3"/>
      <c r="AUJ32" s="3"/>
      <c r="AUK32" s="3"/>
      <c r="AUL32" s="3"/>
      <c r="AUM32" s="3"/>
      <c r="AUN32" s="3"/>
      <c r="AUO32" s="3"/>
      <c r="AUP32" s="3"/>
      <c r="AUQ32" s="3"/>
      <c r="AUR32" s="3"/>
      <c r="AUS32" s="3"/>
      <c r="AUT32" s="3"/>
      <c r="AUU32" s="3"/>
      <c r="AUV32" s="3"/>
      <c r="AUW32" s="3"/>
      <c r="AUX32" s="3"/>
      <c r="AUY32" s="3"/>
      <c r="AUZ32" s="3"/>
      <c r="AVA32" s="3"/>
      <c r="AVB32" s="3"/>
      <c r="AVC32" s="3"/>
      <c r="AVD32" s="3"/>
      <c r="AVE32" s="3"/>
      <c r="AVF32" s="3"/>
      <c r="AVG32" s="3"/>
      <c r="AVH32" s="3"/>
      <c r="AVI32" s="3"/>
      <c r="AVJ32" s="3"/>
      <c r="AVK32" s="3"/>
      <c r="AVL32" s="3"/>
      <c r="AVM32" s="3"/>
      <c r="AVN32" s="3"/>
      <c r="AVO32" s="3"/>
      <c r="AVP32" s="3"/>
      <c r="AVQ32" s="3"/>
      <c r="AVR32" s="3"/>
      <c r="AVS32" s="3"/>
      <c r="AVT32" s="3"/>
      <c r="AVU32" s="3"/>
      <c r="AVV32" s="3"/>
      <c r="AVW32" s="3"/>
      <c r="AVX32" s="3"/>
      <c r="AVY32" s="3"/>
      <c r="AVZ32" s="3"/>
      <c r="AWA32" s="3"/>
      <c r="AWB32" s="3"/>
      <c r="AWC32" s="3"/>
      <c r="AWD32" s="3"/>
      <c r="AWE32" s="3"/>
      <c r="AWF32" s="3"/>
      <c r="AWG32" s="3"/>
      <c r="AWH32" s="3"/>
      <c r="AWI32" s="3"/>
      <c r="AWJ32" s="3"/>
      <c r="AWK32" s="3"/>
      <c r="AWL32" s="3"/>
      <c r="AWM32" s="3"/>
      <c r="AWN32" s="3"/>
      <c r="AWO32" s="3"/>
      <c r="AWP32" s="3"/>
      <c r="AWQ32" s="3"/>
      <c r="AWR32" s="3"/>
      <c r="AWS32" s="3"/>
      <c r="AWT32" s="3"/>
      <c r="AWU32" s="3"/>
      <c r="AWV32" s="3"/>
      <c r="AWW32" s="3"/>
      <c r="AWX32" s="3"/>
      <c r="AWY32" s="3"/>
      <c r="AWZ32" s="3"/>
      <c r="AXA32" s="3"/>
      <c r="AXB32" s="3"/>
      <c r="AXC32" s="3"/>
      <c r="AXD32" s="3"/>
      <c r="AXE32" s="3"/>
      <c r="AXF32" s="3"/>
      <c r="AXG32" s="3"/>
      <c r="AXH32" s="3"/>
      <c r="AXI32" s="3"/>
      <c r="AXJ32" s="3"/>
      <c r="AXK32" s="3"/>
      <c r="AXL32" s="3"/>
      <c r="AXM32" s="3"/>
      <c r="AXN32" s="3"/>
      <c r="AXO32" s="3"/>
      <c r="AXP32" s="3"/>
      <c r="AXQ32" s="3"/>
      <c r="AXR32" s="3"/>
      <c r="AXS32" s="3"/>
      <c r="AXT32" s="3"/>
      <c r="AXU32" s="3"/>
      <c r="AXV32" s="3"/>
      <c r="AXW32" s="3"/>
      <c r="AXX32" s="3"/>
      <c r="AXY32" s="3"/>
      <c r="AXZ32" s="3"/>
      <c r="AYA32" s="3"/>
      <c r="AYB32" s="3"/>
      <c r="AYC32" s="3"/>
      <c r="AYD32" s="3"/>
      <c r="AYE32" s="3"/>
      <c r="AYF32" s="3"/>
      <c r="AYG32" s="3"/>
      <c r="AYH32" s="3"/>
      <c r="AYI32" s="3"/>
      <c r="AYJ32" s="3"/>
      <c r="AYK32" s="3"/>
      <c r="AYL32" s="3"/>
      <c r="AYM32" s="3"/>
      <c r="AYN32" s="3"/>
      <c r="AYO32" s="3"/>
      <c r="AYP32" s="3"/>
      <c r="AYQ32" s="3"/>
      <c r="AYR32" s="3"/>
      <c r="AYS32" s="3"/>
      <c r="AYT32" s="3"/>
      <c r="AYU32" s="3"/>
      <c r="AYV32" s="3"/>
      <c r="AYW32" s="3"/>
      <c r="AYX32" s="3"/>
      <c r="AYY32" s="3"/>
      <c r="AYZ32" s="3"/>
      <c r="AZA32" s="3"/>
      <c r="AZB32" s="3"/>
      <c r="AZC32" s="3"/>
      <c r="AZD32" s="3"/>
      <c r="AZE32" s="3"/>
      <c r="AZF32" s="3"/>
      <c r="AZG32" s="3"/>
      <c r="AZH32" s="3"/>
      <c r="AZI32" s="3"/>
      <c r="AZJ32" s="3"/>
      <c r="AZK32" s="3"/>
      <c r="AZL32" s="3"/>
      <c r="AZM32" s="3"/>
      <c r="AZN32" s="3"/>
      <c r="AZO32" s="3"/>
      <c r="AZP32" s="3"/>
      <c r="AZQ32" s="3"/>
      <c r="AZR32" s="3"/>
      <c r="AZS32" s="3"/>
      <c r="AZT32" s="3"/>
      <c r="AZU32" s="3"/>
      <c r="AZV32" s="3"/>
      <c r="AZW32" s="3"/>
      <c r="AZX32" s="3"/>
      <c r="AZY32" s="3"/>
      <c r="AZZ32" s="3"/>
      <c r="BAA32" s="3"/>
      <c r="BAB32" s="3"/>
      <c r="BAC32" s="3"/>
      <c r="BAD32" s="3"/>
      <c r="BAE32" s="3"/>
      <c r="BAF32" s="3"/>
      <c r="BAG32" s="3"/>
      <c r="BAH32" s="3"/>
      <c r="BAI32" s="3"/>
      <c r="BAJ32" s="3"/>
      <c r="BAK32" s="3"/>
      <c r="BAL32" s="3"/>
      <c r="BAM32" s="3"/>
      <c r="BAN32" s="3"/>
      <c r="BAO32" s="3"/>
      <c r="BAP32" s="3"/>
      <c r="BAQ32" s="3"/>
      <c r="BAR32" s="3"/>
      <c r="BAS32" s="3"/>
      <c r="BAT32" s="3"/>
      <c r="BAU32" s="3"/>
      <c r="BAV32" s="3"/>
      <c r="BAW32" s="3"/>
      <c r="BAX32" s="3"/>
      <c r="BAY32" s="3"/>
      <c r="BAZ32" s="3"/>
      <c r="BBA32" s="3"/>
      <c r="BBB32" s="3"/>
      <c r="BBC32" s="3"/>
      <c r="BBD32" s="3"/>
      <c r="BBE32" s="3"/>
      <c r="BBF32" s="3"/>
      <c r="BBG32" s="3"/>
      <c r="BBH32" s="3"/>
      <c r="BBI32" s="3"/>
      <c r="BBJ32" s="3"/>
      <c r="BBK32" s="3"/>
      <c r="BBL32" s="3"/>
      <c r="BBM32" s="3"/>
      <c r="BBN32" s="3"/>
      <c r="BBO32" s="3"/>
      <c r="BBP32" s="3"/>
      <c r="BBQ32" s="3"/>
      <c r="BBR32" s="3"/>
      <c r="BBS32" s="3"/>
      <c r="BBT32" s="3"/>
      <c r="BBU32" s="3"/>
      <c r="BBV32" s="3"/>
      <c r="BBW32" s="3"/>
      <c r="BBX32" s="3"/>
      <c r="BBY32" s="3"/>
      <c r="BBZ32" s="3"/>
      <c r="BCA32" s="3"/>
      <c r="BCB32" s="3"/>
      <c r="BCC32" s="3"/>
      <c r="BCD32" s="3"/>
      <c r="BCE32" s="3"/>
      <c r="BCF32" s="3"/>
      <c r="BCG32" s="3"/>
      <c r="BCH32" s="3"/>
      <c r="BCI32" s="3"/>
      <c r="BCJ32" s="3"/>
      <c r="BCK32" s="3"/>
      <c r="BCL32" s="3"/>
      <c r="BCM32" s="3"/>
      <c r="BCN32" s="3"/>
      <c r="BCO32" s="3"/>
      <c r="BCP32" s="3"/>
      <c r="BCQ32" s="3"/>
      <c r="BCR32" s="3"/>
      <c r="BCS32" s="3"/>
      <c r="BCT32" s="3"/>
      <c r="BCU32" s="3"/>
      <c r="BCV32" s="3"/>
      <c r="BCW32" s="3"/>
      <c r="BCX32" s="3"/>
      <c r="BCY32" s="3"/>
      <c r="BCZ32" s="3"/>
      <c r="BDA32" s="3"/>
      <c r="BDB32" s="3"/>
      <c r="BDC32" s="3"/>
      <c r="BDD32" s="3"/>
      <c r="BDE32" s="3"/>
      <c r="BDF32" s="3"/>
      <c r="BDG32" s="3"/>
      <c r="BDH32" s="3"/>
      <c r="BDI32" s="3"/>
      <c r="BDJ32" s="3"/>
      <c r="BDK32" s="3"/>
      <c r="BDL32" s="3"/>
      <c r="BDM32" s="3"/>
      <c r="BDN32" s="3"/>
      <c r="BDO32" s="3"/>
      <c r="BDP32" s="3"/>
      <c r="BDQ32" s="3"/>
      <c r="BDR32" s="3"/>
      <c r="BDS32" s="3"/>
      <c r="BDT32" s="3"/>
      <c r="BDU32" s="3"/>
      <c r="BDV32" s="3"/>
      <c r="BDW32" s="3"/>
      <c r="BDX32" s="3"/>
      <c r="BDY32" s="3"/>
      <c r="BDZ32" s="3"/>
      <c r="BEA32" s="3"/>
      <c r="BEB32" s="3"/>
      <c r="BEC32" s="3"/>
      <c r="BED32" s="3"/>
      <c r="BEE32" s="3"/>
      <c r="BEF32" s="3"/>
      <c r="BEG32" s="3"/>
      <c r="BEH32" s="3"/>
      <c r="BEI32" s="3"/>
      <c r="BEJ32" s="3"/>
      <c r="BEK32" s="3"/>
      <c r="BEL32" s="3"/>
      <c r="BEM32" s="3"/>
      <c r="BEN32" s="3"/>
      <c r="BEO32" s="3"/>
      <c r="BEP32" s="3"/>
      <c r="BEQ32" s="3"/>
      <c r="BER32" s="3"/>
      <c r="BES32" s="3"/>
      <c r="BET32" s="3"/>
      <c r="BEU32" s="3"/>
      <c r="BEV32" s="3"/>
      <c r="BEW32" s="3"/>
      <c r="BEX32" s="3"/>
      <c r="BEY32" s="3"/>
      <c r="BEZ32" s="3"/>
      <c r="BFA32" s="3"/>
      <c r="BFB32" s="3"/>
      <c r="BFC32" s="3"/>
      <c r="BFD32" s="3"/>
      <c r="BFE32" s="3"/>
      <c r="BFF32" s="3"/>
      <c r="BFG32" s="3"/>
      <c r="BFH32" s="3"/>
      <c r="BFI32" s="3"/>
      <c r="BFJ32" s="3"/>
      <c r="BFK32" s="3"/>
      <c r="BFL32" s="3"/>
      <c r="BFM32" s="3"/>
      <c r="BFN32" s="3"/>
      <c r="BFO32" s="3"/>
      <c r="BFP32" s="3"/>
      <c r="BFQ32" s="3"/>
      <c r="BFR32" s="3"/>
      <c r="BFS32" s="3"/>
      <c r="BFT32" s="3"/>
      <c r="BFU32" s="3"/>
      <c r="BFV32" s="3"/>
      <c r="BFW32" s="3"/>
      <c r="BFX32" s="3"/>
      <c r="BFY32" s="3"/>
      <c r="BFZ32" s="3"/>
      <c r="BGA32" s="3"/>
      <c r="BGB32" s="3"/>
      <c r="BGC32" s="3"/>
      <c r="BGD32" s="3"/>
      <c r="BGE32" s="3"/>
      <c r="BGF32" s="3"/>
      <c r="BGG32" s="3"/>
      <c r="BGH32" s="3"/>
      <c r="BGI32" s="3"/>
      <c r="BGJ32" s="3"/>
      <c r="BGK32" s="3"/>
      <c r="BGL32" s="3"/>
      <c r="BGM32" s="3"/>
      <c r="BGN32" s="3"/>
      <c r="BGO32" s="3"/>
      <c r="BGP32" s="3"/>
      <c r="BGQ32" s="3"/>
      <c r="BGR32" s="3"/>
      <c r="BGS32" s="3"/>
      <c r="BGT32" s="3"/>
      <c r="BGU32" s="3"/>
      <c r="BGV32" s="3"/>
      <c r="BGW32" s="3"/>
      <c r="BGX32" s="3"/>
      <c r="BGY32" s="3"/>
      <c r="BGZ32" s="3"/>
      <c r="BHA32" s="3"/>
      <c r="BHB32" s="3"/>
      <c r="BHC32" s="3"/>
      <c r="BHD32" s="3"/>
      <c r="BHE32" s="3"/>
      <c r="BHF32" s="3"/>
      <c r="BHG32" s="3"/>
      <c r="BHH32" s="3"/>
      <c r="BHI32" s="3"/>
      <c r="BHJ32" s="3"/>
      <c r="BHK32" s="3"/>
      <c r="BHL32" s="3"/>
      <c r="BHM32" s="3"/>
      <c r="BHN32" s="3"/>
      <c r="BHO32" s="3"/>
      <c r="BHP32" s="3"/>
      <c r="BHQ32" s="3"/>
      <c r="BHR32" s="3"/>
      <c r="BHS32" s="3"/>
      <c r="BHT32" s="3"/>
      <c r="BHU32" s="3"/>
      <c r="BHV32" s="3"/>
      <c r="BHW32" s="3"/>
      <c r="BHX32" s="3"/>
      <c r="BHY32" s="3"/>
      <c r="BHZ32" s="3"/>
      <c r="BIA32" s="3"/>
      <c r="BIB32" s="3"/>
      <c r="BIC32" s="3"/>
      <c r="BID32" s="3"/>
      <c r="BIE32" s="3"/>
      <c r="BIF32" s="3"/>
      <c r="BIG32" s="3"/>
      <c r="BIH32" s="3"/>
      <c r="BII32" s="3"/>
      <c r="BIJ32" s="3"/>
      <c r="BIK32" s="3"/>
      <c r="BIL32" s="3"/>
      <c r="BIM32" s="3"/>
      <c r="BIN32" s="3"/>
      <c r="BIO32" s="3"/>
      <c r="BIP32" s="3"/>
      <c r="BIQ32" s="3"/>
      <c r="BIR32" s="3"/>
      <c r="BIS32" s="3"/>
      <c r="BIT32" s="3"/>
      <c r="BIU32" s="3"/>
      <c r="BIV32" s="3"/>
      <c r="BIW32" s="3"/>
      <c r="BIX32" s="3"/>
      <c r="BIY32" s="3"/>
      <c r="BIZ32" s="3"/>
      <c r="BJA32" s="3"/>
      <c r="BJB32" s="3"/>
      <c r="BJC32" s="3"/>
      <c r="BJD32" s="3"/>
      <c r="BJE32" s="3"/>
      <c r="BJF32" s="3"/>
      <c r="BJG32" s="3"/>
      <c r="BJH32" s="3"/>
      <c r="BJI32" s="3"/>
      <c r="BJJ32" s="3"/>
      <c r="BJK32" s="3"/>
      <c r="BJL32" s="3"/>
      <c r="BJM32" s="3"/>
      <c r="BJN32" s="3"/>
      <c r="BJO32" s="3"/>
      <c r="BJP32" s="3"/>
      <c r="BJQ32" s="3"/>
      <c r="BJR32" s="3"/>
      <c r="BJS32" s="3"/>
      <c r="BJT32" s="3"/>
      <c r="BJU32" s="3"/>
      <c r="BJV32" s="3"/>
      <c r="BJW32" s="3"/>
      <c r="BJX32" s="3"/>
      <c r="BJY32" s="3"/>
      <c r="BJZ32" s="3"/>
      <c r="BKA32" s="3"/>
      <c r="BKB32" s="3"/>
      <c r="BKC32" s="3"/>
      <c r="BKD32" s="3"/>
      <c r="BKE32" s="3"/>
      <c r="BKF32" s="3"/>
      <c r="BKG32" s="3"/>
      <c r="BKH32" s="3"/>
      <c r="BKI32" s="3"/>
      <c r="BKJ32" s="3"/>
      <c r="BKK32" s="3"/>
      <c r="BKL32" s="3"/>
      <c r="BKM32" s="3"/>
      <c r="BKN32" s="3"/>
      <c r="BKO32" s="3"/>
      <c r="BKP32" s="3"/>
      <c r="BKQ32" s="3"/>
      <c r="BKR32" s="3"/>
      <c r="BKS32" s="3"/>
      <c r="BKT32" s="3"/>
      <c r="BKU32" s="3"/>
      <c r="BKV32" s="3"/>
      <c r="BKW32" s="3"/>
      <c r="BKX32" s="3"/>
      <c r="BKY32" s="3"/>
      <c r="BKZ32" s="3"/>
      <c r="BLA32" s="3"/>
      <c r="BLB32" s="3"/>
      <c r="BLC32" s="3"/>
      <c r="BLD32" s="3"/>
      <c r="BLE32" s="3"/>
      <c r="BLF32" s="3"/>
      <c r="BLG32" s="3"/>
      <c r="BLH32" s="3"/>
      <c r="BLI32" s="3"/>
      <c r="BLJ32" s="3"/>
    </row>
    <row r="33" spans="1:1674" s="8" customFormat="1" ht="15.75" x14ac:dyDescent="0.25">
      <c r="A33" s="146"/>
      <c r="B33" s="123"/>
      <c r="C33" s="117" t="s">
        <v>17</v>
      </c>
      <c r="D33" s="11">
        <v>0</v>
      </c>
      <c r="E33" s="33">
        <v>47000</v>
      </c>
      <c r="F33" s="118">
        <v>0</v>
      </c>
      <c r="G33" s="118">
        <v>0</v>
      </c>
      <c r="H33" s="122">
        <v>1</v>
      </c>
      <c r="I33" s="118">
        <v>1</v>
      </c>
      <c r="J33" s="119">
        <f t="shared" si="0"/>
        <v>0</v>
      </c>
      <c r="K33" s="119">
        <f t="shared" si="1"/>
        <v>0</v>
      </c>
      <c r="L33" s="120"/>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c r="AMM33" s="3"/>
      <c r="AMN33" s="3"/>
      <c r="AMO33" s="3"/>
      <c r="AMP33" s="3"/>
      <c r="AMQ33" s="3"/>
      <c r="AMR33" s="3"/>
      <c r="AMS33" s="3"/>
      <c r="AMT33" s="3"/>
      <c r="AMU33" s="3"/>
      <c r="AMV33" s="3"/>
      <c r="AMW33" s="3"/>
      <c r="AMX33" s="3"/>
      <c r="AMY33" s="3"/>
      <c r="AMZ33" s="3"/>
      <c r="ANA33" s="3"/>
      <c r="ANB33" s="3"/>
      <c r="ANC33" s="3"/>
      <c r="AND33" s="3"/>
      <c r="ANE33" s="3"/>
      <c r="ANF33" s="3"/>
      <c r="ANG33" s="3"/>
      <c r="ANH33" s="3"/>
      <c r="ANI33" s="3"/>
      <c r="ANJ33" s="3"/>
      <c r="ANK33" s="3"/>
      <c r="ANL33" s="3"/>
      <c r="ANM33" s="3"/>
      <c r="ANN33" s="3"/>
      <c r="ANO33" s="3"/>
      <c r="ANP33" s="3"/>
      <c r="ANQ33" s="3"/>
      <c r="ANR33" s="3"/>
      <c r="ANS33" s="3"/>
      <c r="ANT33" s="3"/>
      <c r="ANU33" s="3"/>
      <c r="ANV33" s="3"/>
      <c r="ANW33" s="3"/>
      <c r="ANX33" s="3"/>
      <c r="ANY33" s="3"/>
      <c r="ANZ33" s="3"/>
      <c r="AOA33" s="3"/>
      <c r="AOB33" s="3"/>
      <c r="AOC33" s="3"/>
      <c r="AOD33" s="3"/>
      <c r="AOE33" s="3"/>
      <c r="AOF33" s="3"/>
      <c r="AOG33" s="3"/>
      <c r="AOH33" s="3"/>
      <c r="AOI33" s="3"/>
      <c r="AOJ33" s="3"/>
      <c r="AOK33" s="3"/>
      <c r="AOL33" s="3"/>
      <c r="AOM33" s="3"/>
      <c r="AON33" s="3"/>
      <c r="AOO33" s="3"/>
      <c r="AOP33" s="3"/>
      <c r="AOQ33" s="3"/>
      <c r="AOR33" s="3"/>
      <c r="AOS33" s="3"/>
      <c r="AOT33" s="3"/>
      <c r="AOU33" s="3"/>
      <c r="AOV33" s="3"/>
      <c r="AOW33" s="3"/>
      <c r="AOX33" s="3"/>
      <c r="AOY33" s="3"/>
      <c r="AOZ33" s="3"/>
      <c r="APA33" s="3"/>
      <c r="APB33" s="3"/>
      <c r="APC33" s="3"/>
      <c r="APD33" s="3"/>
      <c r="APE33" s="3"/>
      <c r="APF33" s="3"/>
      <c r="APG33" s="3"/>
      <c r="APH33" s="3"/>
      <c r="API33" s="3"/>
      <c r="APJ33" s="3"/>
      <c r="APK33" s="3"/>
      <c r="APL33" s="3"/>
      <c r="APM33" s="3"/>
      <c r="APN33" s="3"/>
      <c r="APO33" s="3"/>
      <c r="APP33" s="3"/>
      <c r="APQ33" s="3"/>
      <c r="APR33" s="3"/>
      <c r="APS33" s="3"/>
      <c r="APT33" s="3"/>
      <c r="APU33" s="3"/>
      <c r="APV33" s="3"/>
      <c r="APW33" s="3"/>
      <c r="APX33" s="3"/>
      <c r="APY33" s="3"/>
      <c r="APZ33" s="3"/>
      <c r="AQA33" s="3"/>
      <c r="AQB33" s="3"/>
      <c r="AQC33" s="3"/>
      <c r="AQD33" s="3"/>
      <c r="AQE33" s="3"/>
      <c r="AQF33" s="3"/>
      <c r="AQG33" s="3"/>
      <c r="AQH33" s="3"/>
      <c r="AQI33" s="3"/>
      <c r="AQJ33" s="3"/>
      <c r="AQK33" s="3"/>
      <c r="AQL33" s="3"/>
      <c r="AQM33" s="3"/>
      <c r="AQN33" s="3"/>
      <c r="AQO33" s="3"/>
      <c r="AQP33" s="3"/>
      <c r="AQQ33" s="3"/>
      <c r="AQR33" s="3"/>
      <c r="AQS33" s="3"/>
      <c r="AQT33" s="3"/>
      <c r="AQU33" s="3"/>
      <c r="AQV33" s="3"/>
      <c r="AQW33" s="3"/>
      <c r="AQX33" s="3"/>
      <c r="AQY33" s="3"/>
      <c r="AQZ33" s="3"/>
      <c r="ARA33" s="3"/>
      <c r="ARB33" s="3"/>
      <c r="ARC33" s="3"/>
      <c r="ARD33" s="3"/>
      <c r="ARE33" s="3"/>
      <c r="ARF33" s="3"/>
      <c r="ARG33" s="3"/>
      <c r="ARH33" s="3"/>
      <c r="ARI33" s="3"/>
      <c r="ARJ33" s="3"/>
      <c r="ARK33" s="3"/>
      <c r="ARL33" s="3"/>
      <c r="ARM33" s="3"/>
      <c r="ARN33" s="3"/>
      <c r="ARO33" s="3"/>
      <c r="ARP33" s="3"/>
      <c r="ARQ33" s="3"/>
      <c r="ARR33" s="3"/>
      <c r="ARS33" s="3"/>
      <c r="ART33" s="3"/>
      <c r="ARU33" s="3"/>
      <c r="ARV33" s="3"/>
      <c r="ARW33" s="3"/>
      <c r="ARX33" s="3"/>
      <c r="ARY33" s="3"/>
      <c r="ARZ33" s="3"/>
      <c r="ASA33" s="3"/>
      <c r="ASB33" s="3"/>
      <c r="ASC33" s="3"/>
      <c r="ASD33" s="3"/>
      <c r="ASE33" s="3"/>
      <c r="ASF33" s="3"/>
      <c r="ASG33" s="3"/>
      <c r="ASH33" s="3"/>
      <c r="ASI33" s="3"/>
      <c r="ASJ33" s="3"/>
      <c r="ASK33" s="3"/>
      <c r="ASL33" s="3"/>
      <c r="ASM33" s="3"/>
      <c r="ASN33" s="3"/>
      <c r="ASO33" s="3"/>
      <c r="ASP33" s="3"/>
      <c r="ASQ33" s="3"/>
      <c r="ASR33" s="3"/>
      <c r="ASS33" s="3"/>
      <c r="AST33" s="3"/>
      <c r="ASU33" s="3"/>
      <c r="ASV33" s="3"/>
      <c r="ASW33" s="3"/>
      <c r="ASX33" s="3"/>
      <c r="ASY33" s="3"/>
      <c r="ASZ33" s="3"/>
      <c r="ATA33" s="3"/>
      <c r="ATB33" s="3"/>
      <c r="ATC33" s="3"/>
      <c r="ATD33" s="3"/>
      <c r="ATE33" s="3"/>
      <c r="ATF33" s="3"/>
      <c r="ATG33" s="3"/>
      <c r="ATH33" s="3"/>
      <c r="ATI33" s="3"/>
      <c r="ATJ33" s="3"/>
      <c r="ATK33" s="3"/>
      <c r="ATL33" s="3"/>
      <c r="ATM33" s="3"/>
      <c r="ATN33" s="3"/>
      <c r="ATO33" s="3"/>
      <c r="ATP33" s="3"/>
      <c r="ATQ33" s="3"/>
      <c r="ATR33" s="3"/>
      <c r="ATS33" s="3"/>
      <c r="ATT33" s="3"/>
      <c r="ATU33" s="3"/>
      <c r="ATV33" s="3"/>
      <c r="ATW33" s="3"/>
      <c r="ATX33" s="3"/>
      <c r="ATY33" s="3"/>
      <c r="ATZ33" s="3"/>
      <c r="AUA33" s="3"/>
      <c r="AUB33" s="3"/>
      <c r="AUC33" s="3"/>
      <c r="AUD33" s="3"/>
      <c r="AUE33" s="3"/>
      <c r="AUF33" s="3"/>
      <c r="AUG33" s="3"/>
      <c r="AUH33" s="3"/>
      <c r="AUI33" s="3"/>
      <c r="AUJ33" s="3"/>
      <c r="AUK33" s="3"/>
      <c r="AUL33" s="3"/>
      <c r="AUM33" s="3"/>
      <c r="AUN33" s="3"/>
      <c r="AUO33" s="3"/>
      <c r="AUP33" s="3"/>
      <c r="AUQ33" s="3"/>
      <c r="AUR33" s="3"/>
      <c r="AUS33" s="3"/>
      <c r="AUT33" s="3"/>
      <c r="AUU33" s="3"/>
      <c r="AUV33" s="3"/>
      <c r="AUW33" s="3"/>
      <c r="AUX33" s="3"/>
      <c r="AUY33" s="3"/>
      <c r="AUZ33" s="3"/>
      <c r="AVA33" s="3"/>
      <c r="AVB33" s="3"/>
      <c r="AVC33" s="3"/>
      <c r="AVD33" s="3"/>
      <c r="AVE33" s="3"/>
      <c r="AVF33" s="3"/>
      <c r="AVG33" s="3"/>
      <c r="AVH33" s="3"/>
      <c r="AVI33" s="3"/>
      <c r="AVJ33" s="3"/>
      <c r="AVK33" s="3"/>
      <c r="AVL33" s="3"/>
      <c r="AVM33" s="3"/>
      <c r="AVN33" s="3"/>
      <c r="AVO33" s="3"/>
      <c r="AVP33" s="3"/>
      <c r="AVQ33" s="3"/>
      <c r="AVR33" s="3"/>
      <c r="AVS33" s="3"/>
      <c r="AVT33" s="3"/>
      <c r="AVU33" s="3"/>
      <c r="AVV33" s="3"/>
      <c r="AVW33" s="3"/>
      <c r="AVX33" s="3"/>
      <c r="AVY33" s="3"/>
      <c r="AVZ33" s="3"/>
      <c r="AWA33" s="3"/>
      <c r="AWB33" s="3"/>
      <c r="AWC33" s="3"/>
      <c r="AWD33" s="3"/>
      <c r="AWE33" s="3"/>
      <c r="AWF33" s="3"/>
      <c r="AWG33" s="3"/>
      <c r="AWH33" s="3"/>
      <c r="AWI33" s="3"/>
      <c r="AWJ33" s="3"/>
      <c r="AWK33" s="3"/>
      <c r="AWL33" s="3"/>
      <c r="AWM33" s="3"/>
      <c r="AWN33" s="3"/>
      <c r="AWO33" s="3"/>
      <c r="AWP33" s="3"/>
      <c r="AWQ33" s="3"/>
      <c r="AWR33" s="3"/>
      <c r="AWS33" s="3"/>
      <c r="AWT33" s="3"/>
      <c r="AWU33" s="3"/>
      <c r="AWV33" s="3"/>
      <c r="AWW33" s="3"/>
      <c r="AWX33" s="3"/>
      <c r="AWY33" s="3"/>
      <c r="AWZ33" s="3"/>
      <c r="AXA33" s="3"/>
      <c r="AXB33" s="3"/>
      <c r="AXC33" s="3"/>
      <c r="AXD33" s="3"/>
      <c r="AXE33" s="3"/>
      <c r="AXF33" s="3"/>
      <c r="AXG33" s="3"/>
      <c r="AXH33" s="3"/>
      <c r="AXI33" s="3"/>
      <c r="AXJ33" s="3"/>
      <c r="AXK33" s="3"/>
      <c r="AXL33" s="3"/>
      <c r="AXM33" s="3"/>
      <c r="AXN33" s="3"/>
      <c r="AXO33" s="3"/>
      <c r="AXP33" s="3"/>
      <c r="AXQ33" s="3"/>
      <c r="AXR33" s="3"/>
      <c r="AXS33" s="3"/>
      <c r="AXT33" s="3"/>
      <c r="AXU33" s="3"/>
      <c r="AXV33" s="3"/>
      <c r="AXW33" s="3"/>
      <c r="AXX33" s="3"/>
      <c r="AXY33" s="3"/>
      <c r="AXZ33" s="3"/>
      <c r="AYA33" s="3"/>
      <c r="AYB33" s="3"/>
      <c r="AYC33" s="3"/>
      <c r="AYD33" s="3"/>
      <c r="AYE33" s="3"/>
      <c r="AYF33" s="3"/>
      <c r="AYG33" s="3"/>
      <c r="AYH33" s="3"/>
      <c r="AYI33" s="3"/>
      <c r="AYJ33" s="3"/>
      <c r="AYK33" s="3"/>
      <c r="AYL33" s="3"/>
      <c r="AYM33" s="3"/>
      <c r="AYN33" s="3"/>
      <c r="AYO33" s="3"/>
      <c r="AYP33" s="3"/>
      <c r="AYQ33" s="3"/>
      <c r="AYR33" s="3"/>
      <c r="AYS33" s="3"/>
      <c r="AYT33" s="3"/>
      <c r="AYU33" s="3"/>
      <c r="AYV33" s="3"/>
      <c r="AYW33" s="3"/>
      <c r="AYX33" s="3"/>
      <c r="AYY33" s="3"/>
      <c r="AYZ33" s="3"/>
      <c r="AZA33" s="3"/>
      <c r="AZB33" s="3"/>
      <c r="AZC33" s="3"/>
      <c r="AZD33" s="3"/>
      <c r="AZE33" s="3"/>
      <c r="AZF33" s="3"/>
      <c r="AZG33" s="3"/>
      <c r="AZH33" s="3"/>
      <c r="AZI33" s="3"/>
      <c r="AZJ33" s="3"/>
      <c r="AZK33" s="3"/>
      <c r="AZL33" s="3"/>
      <c r="AZM33" s="3"/>
      <c r="AZN33" s="3"/>
      <c r="AZO33" s="3"/>
      <c r="AZP33" s="3"/>
      <c r="AZQ33" s="3"/>
      <c r="AZR33" s="3"/>
      <c r="AZS33" s="3"/>
      <c r="AZT33" s="3"/>
      <c r="AZU33" s="3"/>
      <c r="AZV33" s="3"/>
      <c r="AZW33" s="3"/>
      <c r="AZX33" s="3"/>
      <c r="AZY33" s="3"/>
      <c r="AZZ33" s="3"/>
      <c r="BAA33" s="3"/>
      <c r="BAB33" s="3"/>
      <c r="BAC33" s="3"/>
      <c r="BAD33" s="3"/>
      <c r="BAE33" s="3"/>
      <c r="BAF33" s="3"/>
      <c r="BAG33" s="3"/>
      <c r="BAH33" s="3"/>
      <c r="BAI33" s="3"/>
      <c r="BAJ33" s="3"/>
      <c r="BAK33" s="3"/>
      <c r="BAL33" s="3"/>
      <c r="BAM33" s="3"/>
      <c r="BAN33" s="3"/>
      <c r="BAO33" s="3"/>
      <c r="BAP33" s="3"/>
      <c r="BAQ33" s="3"/>
      <c r="BAR33" s="3"/>
      <c r="BAS33" s="3"/>
      <c r="BAT33" s="3"/>
      <c r="BAU33" s="3"/>
      <c r="BAV33" s="3"/>
      <c r="BAW33" s="3"/>
      <c r="BAX33" s="3"/>
      <c r="BAY33" s="3"/>
      <c r="BAZ33" s="3"/>
      <c r="BBA33" s="3"/>
      <c r="BBB33" s="3"/>
      <c r="BBC33" s="3"/>
      <c r="BBD33" s="3"/>
      <c r="BBE33" s="3"/>
      <c r="BBF33" s="3"/>
      <c r="BBG33" s="3"/>
      <c r="BBH33" s="3"/>
      <c r="BBI33" s="3"/>
      <c r="BBJ33" s="3"/>
      <c r="BBK33" s="3"/>
      <c r="BBL33" s="3"/>
      <c r="BBM33" s="3"/>
      <c r="BBN33" s="3"/>
      <c r="BBO33" s="3"/>
      <c r="BBP33" s="3"/>
      <c r="BBQ33" s="3"/>
      <c r="BBR33" s="3"/>
      <c r="BBS33" s="3"/>
      <c r="BBT33" s="3"/>
      <c r="BBU33" s="3"/>
      <c r="BBV33" s="3"/>
      <c r="BBW33" s="3"/>
      <c r="BBX33" s="3"/>
      <c r="BBY33" s="3"/>
      <c r="BBZ33" s="3"/>
      <c r="BCA33" s="3"/>
      <c r="BCB33" s="3"/>
      <c r="BCC33" s="3"/>
      <c r="BCD33" s="3"/>
      <c r="BCE33" s="3"/>
      <c r="BCF33" s="3"/>
      <c r="BCG33" s="3"/>
      <c r="BCH33" s="3"/>
      <c r="BCI33" s="3"/>
      <c r="BCJ33" s="3"/>
      <c r="BCK33" s="3"/>
      <c r="BCL33" s="3"/>
      <c r="BCM33" s="3"/>
      <c r="BCN33" s="3"/>
      <c r="BCO33" s="3"/>
      <c r="BCP33" s="3"/>
      <c r="BCQ33" s="3"/>
      <c r="BCR33" s="3"/>
      <c r="BCS33" s="3"/>
      <c r="BCT33" s="3"/>
      <c r="BCU33" s="3"/>
      <c r="BCV33" s="3"/>
      <c r="BCW33" s="3"/>
      <c r="BCX33" s="3"/>
      <c r="BCY33" s="3"/>
      <c r="BCZ33" s="3"/>
      <c r="BDA33" s="3"/>
      <c r="BDB33" s="3"/>
      <c r="BDC33" s="3"/>
      <c r="BDD33" s="3"/>
      <c r="BDE33" s="3"/>
      <c r="BDF33" s="3"/>
      <c r="BDG33" s="3"/>
      <c r="BDH33" s="3"/>
      <c r="BDI33" s="3"/>
      <c r="BDJ33" s="3"/>
      <c r="BDK33" s="3"/>
      <c r="BDL33" s="3"/>
      <c r="BDM33" s="3"/>
      <c r="BDN33" s="3"/>
      <c r="BDO33" s="3"/>
      <c r="BDP33" s="3"/>
      <c r="BDQ33" s="3"/>
      <c r="BDR33" s="3"/>
      <c r="BDS33" s="3"/>
      <c r="BDT33" s="3"/>
      <c r="BDU33" s="3"/>
      <c r="BDV33" s="3"/>
      <c r="BDW33" s="3"/>
      <c r="BDX33" s="3"/>
      <c r="BDY33" s="3"/>
      <c r="BDZ33" s="3"/>
      <c r="BEA33" s="3"/>
      <c r="BEB33" s="3"/>
      <c r="BEC33" s="3"/>
      <c r="BED33" s="3"/>
      <c r="BEE33" s="3"/>
      <c r="BEF33" s="3"/>
      <c r="BEG33" s="3"/>
      <c r="BEH33" s="3"/>
      <c r="BEI33" s="3"/>
      <c r="BEJ33" s="3"/>
      <c r="BEK33" s="3"/>
      <c r="BEL33" s="3"/>
      <c r="BEM33" s="3"/>
      <c r="BEN33" s="3"/>
      <c r="BEO33" s="3"/>
      <c r="BEP33" s="3"/>
      <c r="BEQ33" s="3"/>
      <c r="BER33" s="3"/>
      <c r="BES33" s="3"/>
      <c r="BET33" s="3"/>
      <c r="BEU33" s="3"/>
      <c r="BEV33" s="3"/>
      <c r="BEW33" s="3"/>
      <c r="BEX33" s="3"/>
      <c r="BEY33" s="3"/>
      <c r="BEZ33" s="3"/>
      <c r="BFA33" s="3"/>
      <c r="BFB33" s="3"/>
      <c r="BFC33" s="3"/>
      <c r="BFD33" s="3"/>
      <c r="BFE33" s="3"/>
      <c r="BFF33" s="3"/>
      <c r="BFG33" s="3"/>
      <c r="BFH33" s="3"/>
      <c r="BFI33" s="3"/>
      <c r="BFJ33" s="3"/>
      <c r="BFK33" s="3"/>
      <c r="BFL33" s="3"/>
      <c r="BFM33" s="3"/>
      <c r="BFN33" s="3"/>
      <c r="BFO33" s="3"/>
      <c r="BFP33" s="3"/>
      <c r="BFQ33" s="3"/>
      <c r="BFR33" s="3"/>
      <c r="BFS33" s="3"/>
      <c r="BFT33" s="3"/>
      <c r="BFU33" s="3"/>
      <c r="BFV33" s="3"/>
      <c r="BFW33" s="3"/>
      <c r="BFX33" s="3"/>
      <c r="BFY33" s="3"/>
      <c r="BFZ33" s="3"/>
      <c r="BGA33" s="3"/>
      <c r="BGB33" s="3"/>
      <c r="BGC33" s="3"/>
      <c r="BGD33" s="3"/>
      <c r="BGE33" s="3"/>
      <c r="BGF33" s="3"/>
      <c r="BGG33" s="3"/>
      <c r="BGH33" s="3"/>
      <c r="BGI33" s="3"/>
      <c r="BGJ33" s="3"/>
      <c r="BGK33" s="3"/>
      <c r="BGL33" s="3"/>
      <c r="BGM33" s="3"/>
      <c r="BGN33" s="3"/>
      <c r="BGO33" s="3"/>
      <c r="BGP33" s="3"/>
      <c r="BGQ33" s="3"/>
      <c r="BGR33" s="3"/>
      <c r="BGS33" s="3"/>
      <c r="BGT33" s="3"/>
      <c r="BGU33" s="3"/>
      <c r="BGV33" s="3"/>
      <c r="BGW33" s="3"/>
      <c r="BGX33" s="3"/>
      <c r="BGY33" s="3"/>
      <c r="BGZ33" s="3"/>
      <c r="BHA33" s="3"/>
      <c r="BHB33" s="3"/>
      <c r="BHC33" s="3"/>
      <c r="BHD33" s="3"/>
      <c r="BHE33" s="3"/>
      <c r="BHF33" s="3"/>
      <c r="BHG33" s="3"/>
      <c r="BHH33" s="3"/>
      <c r="BHI33" s="3"/>
      <c r="BHJ33" s="3"/>
      <c r="BHK33" s="3"/>
      <c r="BHL33" s="3"/>
      <c r="BHM33" s="3"/>
      <c r="BHN33" s="3"/>
      <c r="BHO33" s="3"/>
      <c r="BHP33" s="3"/>
      <c r="BHQ33" s="3"/>
      <c r="BHR33" s="3"/>
      <c r="BHS33" s="3"/>
      <c r="BHT33" s="3"/>
      <c r="BHU33" s="3"/>
      <c r="BHV33" s="3"/>
      <c r="BHW33" s="3"/>
      <c r="BHX33" s="3"/>
      <c r="BHY33" s="3"/>
      <c r="BHZ33" s="3"/>
      <c r="BIA33" s="3"/>
      <c r="BIB33" s="3"/>
      <c r="BIC33" s="3"/>
      <c r="BID33" s="3"/>
      <c r="BIE33" s="3"/>
      <c r="BIF33" s="3"/>
      <c r="BIG33" s="3"/>
      <c r="BIH33" s="3"/>
      <c r="BII33" s="3"/>
      <c r="BIJ33" s="3"/>
      <c r="BIK33" s="3"/>
      <c r="BIL33" s="3"/>
      <c r="BIM33" s="3"/>
      <c r="BIN33" s="3"/>
      <c r="BIO33" s="3"/>
      <c r="BIP33" s="3"/>
      <c r="BIQ33" s="3"/>
      <c r="BIR33" s="3"/>
      <c r="BIS33" s="3"/>
      <c r="BIT33" s="3"/>
      <c r="BIU33" s="3"/>
      <c r="BIV33" s="3"/>
      <c r="BIW33" s="3"/>
      <c r="BIX33" s="3"/>
      <c r="BIY33" s="3"/>
      <c r="BIZ33" s="3"/>
      <c r="BJA33" s="3"/>
      <c r="BJB33" s="3"/>
      <c r="BJC33" s="3"/>
      <c r="BJD33" s="3"/>
      <c r="BJE33" s="3"/>
      <c r="BJF33" s="3"/>
      <c r="BJG33" s="3"/>
      <c r="BJH33" s="3"/>
      <c r="BJI33" s="3"/>
      <c r="BJJ33" s="3"/>
      <c r="BJK33" s="3"/>
      <c r="BJL33" s="3"/>
      <c r="BJM33" s="3"/>
      <c r="BJN33" s="3"/>
      <c r="BJO33" s="3"/>
      <c r="BJP33" s="3"/>
      <c r="BJQ33" s="3"/>
      <c r="BJR33" s="3"/>
      <c r="BJS33" s="3"/>
      <c r="BJT33" s="3"/>
      <c r="BJU33" s="3"/>
      <c r="BJV33" s="3"/>
      <c r="BJW33" s="3"/>
      <c r="BJX33" s="3"/>
      <c r="BJY33" s="3"/>
      <c r="BJZ33" s="3"/>
      <c r="BKA33" s="3"/>
      <c r="BKB33" s="3"/>
      <c r="BKC33" s="3"/>
      <c r="BKD33" s="3"/>
      <c r="BKE33" s="3"/>
      <c r="BKF33" s="3"/>
      <c r="BKG33" s="3"/>
      <c r="BKH33" s="3"/>
      <c r="BKI33" s="3"/>
      <c r="BKJ33" s="3"/>
      <c r="BKK33" s="3"/>
      <c r="BKL33" s="3"/>
      <c r="BKM33" s="3"/>
      <c r="BKN33" s="3"/>
      <c r="BKO33" s="3"/>
      <c r="BKP33" s="3"/>
      <c r="BKQ33" s="3"/>
      <c r="BKR33" s="3"/>
      <c r="BKS33" s="3"/>
      <c r="BKT33" s="3"/>
      <c r="BKU33" s="3"/>
      <c r="BKV33" s="3"/>
      <c r="BKW33" s="3"/>
      <c r="BKX33" s="3"/>
      <c r="BKY33" s="3"/>
      <c r="BKZ33" s="3"/>
      <c r="BLA33" s="3"/>
      <c r="BLB33" s="3"/>
      <c r="BLC33" s="3"/>
      <c r="BLD33" s="3"/>
      <c r="BLE33" s="3"/>
      <c r="BLF33" s="3"/>
      <c r="BLG33" s="3"/>
      <c r="BLH33" s="3"/>
      <c r="BLI33" s="3"/>
      <c r="BLJ33" s="3"/>
    </row>
    <row r="34" spans="1:1674" s="8" customFormat="1" ht="30.75" customHeight="1" x14ac:dyDescent="0.25">
      <c r="A34" s="110"/>
      <c r="B34" s="143" t="s">
        <v>26</v>
      </c>
      <c r="C34" s="143"/>
      <c r="D34" s="111"/>
      <c r="E34" s="58">
        <v>47000</v>
      </c>
      <c r="F34" s="112">
        <f>SUM(F10:F33)</f>
        <v>0</v>
      </c>
      <c r="G34" s="112">
        <f>SUM(G9:G33)</f>
        <v>2000</v>
      </c>
      <c r="H34" s="113"/>
      <c r="I34" s="112"/>
      <c r="J34" s="114">
        <f>SUM(J10:J33)</f>
        <v>4185000</v>
      </c>
      <c r="K34" s="114">
        <f>SUM(K10:K33)</f>
        <v>4185000</v>
      </c>
      <c r="L34" s="112"/>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c r="AMS34" s="3"/>
      <c r="AMT34" s="3"/>
      <c r="AMU34" s="3"/>
      <c r="AMV34" s="3"/>
      <c r="AMW34" s="3"/>
      <c r="AMX34" s="3"/>
      <c r="AMY34" s="3"/>
      <c r="AMZ34" s="3"/>
      <c r="ANA34" s="3"/>
      <c r="ANB34" s="3"/>
      <c r="ANC34" s="3"/>
      <c r="AND34" s="3"/>
      <c r="ANE34" s="3"/>
      <c r="ANF34" s="3"/>
      <c r="ANG34" s="3"/>
      <c r="ANH34" s="3"/>
      <c r="ANI34" s="3"/>
      <c r="ANJ34" s="3"/>
      <c r="ANK34" s="3"/>
      <c r="ANL34" s="3"/>
      <c r="ANM34" s="3"/>
      <c r="ANN34" s="3"/>
      <c r="ANO34" s="3"/>
      <c r="ANP34" s="3"/>
      <c r="ANQ34" s="3"/>
      <c r="ANR34" s="3"/>
      <c r="ANS34" s="3"/>
      <c r="ANT34" s="3"/>
      <c r="ANU34" s="3"/>
      <c r="ANV34" s="3"/>
      <c r="ANW34" s="3"/>
      <c r="ANX34" s="3"/>
      <c r="ANY34" s="3"/>
      <c r="ANZ34" s="3"/>
      <c r="AOA34" s="3"/>
      <c r="AOB34" s="3"/>
      <c r="AOC34" s="3"/>
      <c r="AOD34" s="3"/>
      <c r="AOE34" s="3"/>
      <c r="AOF34" s="3"/>
      <c r="AOG34" s="3"/>
      <c r="AOH34" s="3"/>
      <c r="AOI34" s="3"/>
      <c r="AOJ34" s="3"/>
      <c r="AOK34" s="3"/>
      <c r="AOL34" s="3"/>
      <c r="AOM34" s="3"/>
      <c r="AON34" s="3"/>
      <c r="AOO34" s="3"/>
      <c r="AOP34" s="3"/>
      <c r="AOQ34" s="3"/>
      <c r="AOR34" s="3"/>
      <c r="AOS34" s="3"/>
      <c r="AOT34" s="3"/>
      <c r="AOU34" s="3"/>
      <c r="AOV34" s="3"/>
      <c r="AOW34" s="3"/>
      <c r="AOX34" s="3"/>
      <c r="AOY34" s="3"/>
      <c r="AOZ34" s="3"/>
      <c r="APA34" s="3"/>
      <c r="APB34" s="3"/>
      <c r="APC34" s="3"/>
      <c r="APD34" s="3"/>
      <c r="APE34" s="3"/>
      <c r="APF34" s="3"/>
      <c r="APG34" s="3"/>
      <c r="APH34" s="3"/>
      <c r="API34" s="3"/>
      <c r="APJ34" s="3"/>
      <c r="APK34" s="3"/>
      <c r="APL34" s="3"/>
      <c r="APM34" s="3"/>
      <c r="APN34" s="3"/>
      <c r="APO34" s="3"/>
      <c r="APP34" s="3"/>
      <c r="APQ34" s="3"/>
      <c r="APR34" s="3"/>
      <c r="APS34" s="3"/>
      <c r="APT34" s="3"/>
      <c r="APU34" s="3"/>
      <c r="APV34" s="3"/>
      <c r="APW34" s="3"/>
      <c r="APX34" s="3"/>
      <c r="APY34" s="3"/>
      <c r="APZ34" s="3"/>
      <c r="AQA34" s="3"/>
      <c r="AQB34" s="3"/>
      <c r="AQC34" s="3"/>
      <c r="AQD34" s="3"/>
      <c r="AQE34" s="3"/>
      <c r="AQF34" s="3"/>
      <c r="AQG34" s="3"/>
      <c r="AQH34" s="3"/>
      <c r="AQI34" s="3"/>
      <c r="AQJ34" s="3"/>
      <c r="AQK34" s="3"/>
      <c r="AQL34" s="3"/>
      <c r="AQM34" s="3"/>
      <c r="AQN34" s="3"/>
      <c r="AQO34" s="3"/>
      <c r="AQP34" s="3"/>
      <c r="AQQ34" s="3"/>
      <c r="AQR34" s="3"/>
      <c r="AQS34" s="3"/>
      <c r="AQT34" s="3"/>
      <c r="AQU34" s="3"/>
      <c r="AQV34" s="3"/>
      <c r="AQW34" s="3"/>
      <c r="AQX34" s="3"/>
      <c r="AQY34" s="3"/>
      <c r="AQZ34" s="3"/>
      <c r="ARA34" s="3"/>
      <c r="ARB34" s="3"/>
      <c r="ARC34" s="3"/>
      <c r="ARD34" s="3"/>
      <c r="ARE34" s="3"/>
      <c r="ARF34" s="3"/>
      <c r="ARG34" s="3"/>
      <c r="ARH34" s="3"/>
      <c r="ARI34" s="3"/>
      <c r="ARJ34" s="3"/>
      <c r="ARK34" s="3"/>
      <c r="ARL34" s="3"/>
      <c r="ARM34" s="3"/>
      <c r="ARN34" s="3"/>
      <c r="ARO34" s="3"/>
      <c r="ARP34" s="3"/>
      <c r="ARQ34" s="3"/>
      <c r="ARR34" s="3"/>
      <c r="ARS34" s="3"/>
      <c r="ART34" s="3"/>
      <c r="ARU34" s="3"/>
      <c r="ARV34" s="3"/>
      <c r="ARW34" s="3"/>
      <c r="ARX34" s="3"/>
      <c r="ARY34" s="3"/>
      <c r="ARZ34" s="3"/>
      <c r="ASA34" s="3"/>
      <c r="ASB34" s="3"/>
      <c r="ASC34" s="3"/>
      <c r="ASD34" s="3"/>
      <c r="ASE34" s="3"/>
      <c r="ASF34" s="3"/>
      <c r="ASG34" s="3"/>
      <c r="ASH34" s="3"/>
      <c r="ASI34" s="3"/>
      <c r="ASJ34" s="3"/>
      <c r="ASK34" s="3"/>
      <c r="ASL34" s="3"/>
      <c r="ASM34" s="3"/>
      <c r="ASN34" s="3"/>
      <c r="ASO34" s="3"/>
      <c r="ASP34" s="3"/>
      <c r="ASQ34" s="3"/>
      <c r="ASR34" s="3"/>
      <c r="ASS34" s="3"/>
      <c r="AST34" s="3"/>
      <c r="ASU34" s="3"/>
      <c r="ASV34" s="3"/>
      <c r="ASW34" s="3"/>
      <c r="ASX34" s="3"/>
      <c r="ASY34" s="3"/>
      <c r="ASZ34" s="3"/>
      <c r="ATA34" s="3"/>
      <c r="ATB34" s="3"/>
      <c r="ATC34" s="3"/>
      <c r="ATD34" s="3"/>
      <c r="ATE34" s="3"/>
      <c r="ATF34" s="3"/>
      <c r="ATG34" s="3"/>
      <c r="ATH34" s="3"/>
      <c r="ATI34" s="3"/>
      <c r="ATJ34" s="3"/>
      <c r="ATK34" s="3"/>
      <c r="ATL34" s="3"/>
      <c r="ATM34" s="3"/>
      <c r="ATN34" s="3"/>
      <c r="ATO34" s="3"/>
      <c r="ATP34" s="3"/>
      <c r="ATQ34" s="3"/>
      <c r="ATR34" s="3"/>
      <c r="ATS34" s="3"/>
      <c r="ATT34" s="3"/>
      <c r="ATU34" s="3"/>
      <c r="ATV34" s="3"/>
      <c r="ATW34" s="3"/>
      <c r="ATX34" s="3"/>
      <c r="ATY34" s="3"/>
      <c r="ATZ34" s="3"/>
      <c r="AUA34" s="3"/>
      <c r="AUB34" s="3"/>
      <c r="AUC34" s="3"/>
      <c r="AUD34" s="3"/>
      <c r="AUE34" s="3"/>
      <c r="AUF34" s="3"/>
      <c r="AUG34" s="3"/>
      <c r="AUH34" s="3"/>
      <c r="AUI34" s="3"/>
      <c r="AUJ34" s="3"/>
      <c r="AUK34" s="3"/>
      <c r="AUL34" s="3"/>
      <c r="AUM34" s="3"/>
      <c r="AUN34" s="3"/>
      <c r="AUO34" s="3"/>
      <c r="AUP34" s="3"/>
      <c r="AUQ34" s="3"/>
      <c r="AUR34" s="3"/>
      <c r="AUS34" s="3"/>
      <c r="AUT34" s="3"/>
      <c r="AUU34" s="3"/>
      <c r="AUV34" s="3"/>
      <c r="AUW34" s="3"/>
      <c r="AUX34" s="3"/>
      <c r="AUY34" s="3"/>
      <c r="AUZ34" s="3"/>
      <c r="AVA34" s="3"/>
      <c r="AVB34" s="3"/>
      <c r="AVC34" s="3"/>
      <c r="AVD34" s="3"/>
      <c r="AVE34" s="3"/>
      <c r="AVF34" s="3"/>
      <c r="AVG34" s="3"/>
      <c r="AVH34" s="3"/>
      <c r="AVI34" s="3"/>
      <c r="AVJ34" s="3"/>
      <c r="AVK34" s="3"/>
      <c r="AVL34" s="3"/>
      <c r="AVM34" s="3"/>
      <c r="AVN34" s="3"/>
      <c r="AVO34" s="3"/>
      <c r="AVP34" s="3"/>
      <c r="AVQ34" s="3"/>
      <c r="AVR34" s="3"/>
      <c r="AVS34" s="3"/>
      <c r="AVT34" s="3"/>
      <c r="AVU34" s="3"/>
      <c r="AVV34" s="3"/>
      <c r="AVW34" s="3"/>
      <c r="AVX34" s="3"/>
      <c r="AVY34" s="3"/>
      <c r="AVZ34" s="3"/>
      <c r="AWA34" s="3"/>
      <c r="AWB34" s="3"/>
      <c r="AWC34" s="3"/>
      <c r="AWD34" s="3"/>
      <c r="AWE34" s="3"/>
      <c r="AWF34" s="3"/>
      <c r="AWG34" s="3"/>
      <c r="AWH34" s="3"/>
      <c r="AWI34" s="3"/>
      <c r="AWJ34" s="3"/>
      <c r="AWK34" s="3"/>
      <c r="AWL34" s="3"/>
      <c r="AWM34" s="3"/>
      <c r="AWN34" s="3"/>
      <c r="AWO34" s="3"/>
      <c r="AWP34" s="3"/>
      <c r="AWQ34" s="3"/>
      <c r="AWR34" s="3"/>
      <c r="AWS34" s="3"/>
      <c r="AWT34" s="3"/>
      <c r="AWU34" s="3"/>
      <c r="AWV34" s="3"/>
      <c r="AWW34" s="3"/>
      <c r="AWX34" s="3"/>
      <c r="AWY34" s="3"/>
      <c r="AWZ34" s="3"/>
      <c r="AXA34" s="3"/>
      <c r="AXB34" s="3"/>
      <c r="AXC34" s="3"/>
      <c r="AXD34" s="3"/>
      <c r="AXE34" s="3"/>
      <c r="AXF34" s="3"/>
      <c r="AXG34" s="3"/>
      <c r="AXH34" s="3"/>
      <c r="AXI34" s="3"/>
      <c r="AXJ34" s="3"/>
      <c r="AXK34" s="3"/>
      <c r="AXL34" s="3"/>
      <c r="AXM34" s="3"/>
      <c r="AXN34" s="3"/>
      <c r="AXO34" s="3"/>
      <c r="AXP34" s="3"/>
      <c r="AXQ34" s="3"/>
      <c r="AXR34" s="3"/>
      <c r="AXS34" s="3"/>
      <c r="AXT34" s="3"/>
      <c r="AXU34" s="3"/>
      <c r="AXV34" s="3"/>
      <c r="AXW34" s="3"/>
      <c r="AXX34" s="3"/>
      <c r="AXY34" s="3"/>
      <c r="AXZ34" s="3"/>
      <c r="AYA34" s="3"/>
      <c r="AYB34" s="3"/>
      <c r="AYC34" s="3"/>
      <c r="AYD34" s="3"/>
      <c r="AYE34" s="3"/>
      <c r="AYF34" s="3"/>
      <c r="AYG34" s="3"/>
      <c r="AYH34" s="3"/>
      <c r="AYI34" s="3"/>
      <c r="AYJ34" s="3"/>
      <c r="AYK34" s="3"/>
      <c r="AYL34" s="3"/>
      <c r="AYM34" s="3"/>
      <c r="AYN34" s="3"/>
      <c r="AYO34" s="3"/>
      <c r="AYP34" s="3"/>
      <c r="AYQ34" s="3"/>
      <c r="AYR34" s="3"/>
      <c r="AYS34" s="3"/>
      <c r="AYT34" s="3"/>
      <c r="AYU34" s="3"/>
      <c r="AYV34" s="3"/>
      <c r="AYW34" s="3"/>
      <c r="AYX34" s="3"/>
      <c r="AYY34" s="3"/>
      <c r="AYZ34" s="3"/>
      <c r="AZA34" s="3"/>
      <c r="AZB34" s="3"/>
      <c r="AZC34" s="3"/>
      <c r="AZD34" s="3"/>
      <c r="AZE34" s="3"/>
      <c r="AZF34" s="3"/>
      <c r="AZG34" s="3"/>
      <c r="AZH34" s="3"/>
      <c r="AZI34" s="3"/>
      <c r="AZJ34" s="3"/>
      <c r="AZK34" s="3"/>
      <c r="AZL34" s="3"/>
      <c r="AZM34" s="3"/>
      <c r="AZN34" s="3"/>
      <c r="AZO34" s="3"/>
      <c r="AZP34" s="3"/>
      <c r="AZQ34" s="3"/>
      <c r="AZR34" s="3"/>
      <c r="AZS34" s="3"/>
      <c r="AZT34" s="3"/>
      <c r="AZU34" s="3"/>
      <c r="AZV34" s="3"/>
      <c r="AZW34" s="3"/>
      <c r="AZX34" s="3"/>
      <c r="AZY34" s="3"/>
      <c r="AZZ34" s="3"/>
      <c r="BAA34" s="3"/>
      <c r="BAB34" s="3"/>
      <c r="BAC34" s="3"/>
      <c r="BAD34" s="3"/>
      <c r="BAE34" s="3"/>
      <c r="BAF34" s="3"/>
      <c r="BAG34" s="3"/>
      <c r="BAH34" s="3"/>
      <c r="BAI34" s="3"/>
      <c r="BAJ34" s="3"/>
      <c r="BAK34" s="3"/>
      <c r="BAL34" s="3"/>
      <c r="BAM34" s="3"/>
      <c r="BAN34" s="3"/>
      <c r="BAO34" s="3"/>
      <c r="BAP34" s="3"/>
      <c r="BAQ34" s="3"/>
      <c r="BAR34" s="3"/>
      <c r="BAS34" s="3"/>
      <c r="BAT34" s="3"/>
      <c r="BAU34" s="3"/>
      <c r="BAV34" s="3"/>
      <c r="BAW34" s="3"/>
      <c r="BAX34" s="3"/>
      <c r="BAY34" s="3"/>
      <c r="BAZ34" s="3"/>
      <c r="BBA34" s="3"/>
      <c r="BBB34" s="3"/>
      <c r="BBC34" s="3"/>
      <c r="BBD34" s="3"/>
      <c r="BBE34" s="3"/>
      <c r="BBF34" s="3"/>
      <c r="BBG34" s="3"/>
      <c r="BBH34" s="3"/>
      <c r="BBI34" s="3"/>
      <c r="BBJ34" s="3"/>
      <c r="BBK34" s="3"/>
      <c r="BBL34" s="3"/>
      <c r="BBM34" s="3"/>
      <c r="BBN34" s="3"/>
      <c r="BBO34" s="3"/>
      <c r="BBP34" s="3"/>
      <c r="BBQ34" s="3"/>
      <c r="BBR34" s="3"/>
      <c r="BBS34" s="3"/>
      <c r="BBT34" s="3"/>
      <c r="BBU34" s="3"/>
      <c r="BBV34" s="3"/>
      <c r="BBW34" s="3"/>
      <c r="BBX34" s="3"/>
      <c r="BBY34" s="3"/>
      <c r="BBZ34" s="3"/>
      <c r="BCA34" s="3"/>
      <c r="BCB34" s="3"/>
      <c r="BCC34" s="3"/>
      <c r="BCD34" s="3"/>
      <c r="BCE34" s="3"/>
      <c r="BCF34" s="3"/>
      <c r="BCG34" s="3"/>
      <c r="BCH34" s="3"/>
      <c r="BCI34" s="3"/>
      <c r="BCJ34" s="3"/>
      <c r="BCK34" s="3"/>
      <c r="BCL34" s="3"/>
      <c r="BCM34" s="3"/>
      <c r="BCN34" s="3"/>
      <c r="BCO34" s="3"/>
      <c r="BCP34" s="3"/>
      <c r="BCQ34" s="3"/>
      <c r="BCR34" s="3"/>
      <c r="BCS34" s="3"/>
      <c r="BCT34" s="3"/>
      <c r="BCU34" s="3"/>
      <c r="BCV34" s="3"/>
      <c r="BCW34" s="3"/>
      <c r="BCX34" s="3"/>
      <c r="BCY34" s="3"/>
      <c r="BCZ34" s="3"/>
      <c r="BDA34" s="3"/>
      <c r="BDB34" s="3"/>
      <c r="BDC34" s="3"/>
      <c r="BDD34" s="3"/>
      <c r="BDE34" s="3"/>
      <c r="BDF34" s="3"/>
      <c r="BDG34" s="3"/>
      <c r="BDH34" s="3"/>
      <c r="BDI34" s="3"/>
      <c r="BDJ34" s="3"/>
      <c r="BDK34" s="3"/>
      <c r="BDL34" s="3"/>
      <c r="BDM34" s="3"/>
      <c r="BDN34" s="3"/>
      <c r="BDO34" s="3"/>
      <c r="BDP34" s="3"/>
      <c r="BDQ34" s="3"/>
      <c r="BDR34" s="3"/>
      <c r="BDS34" s="3"/>
      <c r="BDT34" s="3"/>
      <c r="BDU34" s="3"/>
      <c r="BDV34" s="3"/>
      <c r="BDW34" s="3"/>
      <c r="BDX34" s="3"/>
      <c r="BDY34" s="3"/>
      <c r="BDZ34" s="3"/>
      <c r="BEA34" s="3"/>
      <c r="BEB34" s="3"/>
      <c r="BEC34" s="3"/>
      <c r="BED34" s="3"/>
      <c r="BEE34" s="3"/>
      <c r="BEF34" s="3"/>
      <c r="BEG34" s="3"/>
      <c r="BEH34" s="3"/>
      <c r="BEI34" s="3"/>
      <c r="BEJ34" s="3"/>
      <c r="BEK34" s="3"/>
      <c r="BEL34" s="3"/>
      <c r="BEM34" s="3"/>
      <c r="BEN34" s="3"/>
      <c r="BEO34" s="3"/>
      <c r="BEP34" s="3"/>
      <c r="BEQ34" s="3"/>
      <c r="BER34" s="3"/>
      <c r="BES34" s="3"/>
      <c r="BET34" s="3"/>
      <c r="BEU34" s="3"/>
      <c r="BEV34" s="3"/>
      <c r="BEW34" s="3"/>
      <c r="BEX34" s="3"/>
      <c r="BEY34" s="3"/>
      <c r="BEZ34" s="3"/>
      <c r="BFA34" s="3"/>
      <c r="BFB34" s="3"/>
      <c r="BFC34" s="3"/>
      <c r="BFD34" s="3"/>
      <c r="BFE34" s="3"/>
      <c r="BFF34" s="3"/>
      <c r="BFG34" s="3"/>
      <c r="BFH34" s="3"/>
      <c r="BFI34" s="3"/>
      <c r="BFJ34" s="3"/>
      <c r="BFK34" s="3"/>
      <c r="BFL34" s="3"/>
      <c r="BFM34" s="3"/>
      <c r="BFN34" s="3"/>
      <c r="BFO34" s="3"/>
      <c r="BFP34" s="3"/>
      <c r="BFQ34" s="3"/>
      <c r="BFR34" s="3"/>
      <c r="BFS34" s="3"/>
      <c r="BFT34" s="3"/>
      <c r="BFU34" s="3"/>
      <c r="BFV34" s="3"/>
      <c r="BFW34" s="3"/>
      <c r="BFX34" s="3"/>
      <c r="BFY34" s="3"/>
      <c r="BFZ34" s="3"/>
      <c r="BGA34" s="3"/>
      <c r="BGB34" s="3"/>
      <c r="BGC34" s="3"/>
      <c r="BGD34" s="3"/>
      <c r="BGE34" s="3"/>
      <c r="BGF34" s="3"/>
      <c r="BGG34" s="3"/>
      <c r="BGH34" s="3"/>
      <c r="BGI34" s="3"/>
      <c r="BGJ34" s="3"/>
      <c r="BGK34" s="3"/>
      <c r="BGL34" s="3"/>
      <c r="BGM34" s="3"/>
      <c r="BGN34" s="3"/>
      <c r="BGO34" s="3"/>
      <c r="BGP34" s="3"/>
      <c r="BGQ34" s="3"/>
      <c r="BGR34" s="3"/>
      <c r="BGS34" s="3"/>
      <c r="BGT34" s="3"/>
      <c r="BGU34" s="3"/>
      <c r="BGV34" s="3"/>
      <c r="BGW34" s="3"/>
      <c r="BGX34" s="3"/>
      <c r="BGY34" s="3"/>
      <c r="BGZ34" s="3"/>
      <c r="BHA34" s="3"/>
      <c r="BHB34" s="3"/>
      <c r="BHC34" s="3"/>
      <c r="BHD34" s="3"/>
      <c r="BHE34" s="3"/>
      <c r="BHF34" s="3"/>
      <c r="BHG34" s="3"/>
      <c r="BHH34" s="3"/>
      <c r="BHI34" s="3"/>
      <c r="BHJ34" s="3"/>
      <c r="BHK34" s="3"/>
      <c r="BHL34" s="3"/>
      <c r="BHM34" s="3"/>
      <c r="BHN34" s="3"/>
      <c r="BHO34" s="3"/>
      <c r="BHP34" s="3"/>
      <c r="BHQ34" s="3"/>
      <c r="BHR34" s="3"/>
      <c r="BHS34" s="3"/>
      <c r="BHT34" s="3"/>
      <c r="BHU34" s="3"/>
      <c r="BHV34" s="3"/>
      <c r="BHW34" s="3"/>
      <c r="BHX34" s="3"/>
      <c r="BHY34" s="3"/>
      <c r="BHZ34" s="3"/>
      <c r="BIA34" s="3"/>
      <c r="BIB34" s="3"/>
      <c r="BIC34" s="3"/>
      <c r="BID34" s="3"/>
      <c r="BIE34" s="3"/>
      <c r="BIF34" s="3"/>
      <c r="BIG34" s="3"/>
      <c r="BIH34" s="3"/>
      <c r="BII34" s="3"/>
      <c r="BIJ34" s="3"/>
      <c r="BIK34" s="3"/>
      <c r="BIL34" s="3"/>
      <c r="BIM34" s="3"/>
      <c r="BIN34" s="3"/>
      <c r="BIO34" s="3"/>
      <c r="BIP34" s="3"/>
      <c r="BIQ34" s="3"/>
      <c r="BIR34" s="3"/>
      <c r="BIS34" s="3"/>
      <c r="BIT34" s="3"/>
      <c r="BIU34" s="3"/>
      <c r="BIV34" s="3"/>
      <c r="BIW34" s="3"/>
      <c r="BIX34" s="3"/>
      <c r="BIY34" s="3"/>
      <c r="BIZ34" s="3"/>
      <c r="BJA34" s="3"/>
      <c r="BJB34" s="3"/>
      <c r="BJC34" s="3"/>
      <c r="BJD34" s="3"/>
      <c r="BJE34" s="3"/>
      <c r="BJF34" s="3"/>
      <c r="BJG34" s="3"/>
      <c r="BJH34" s="3"/>
      <c r="BJI34" s="3"/>
      <c r="BJJ34" s="3"/>
      <c r="BJK34" s="3"/>
      <c r="BJL34" s="3"/>
      <c r="BJM34" s="3"/>
      <c r="BJN34" s="3"/>
      <c r="BJO34" s="3"/>
      <c r="BJP34" s="3"/>
      <c r="BJQ34" s="3"/>
      <c r="BJR34" s="3"/>
      <c r="BJS34" s="3"/>
      <c r="BJT34" s="3"/>
      <c r="BJU34" s="3"/>
      <c r="BJV34" s="3"/>
      <c r="BJW34" s="3"/>
      <c r="BJX34" s="3"/>
      <c r="BJY34" s="3"/>
      <c r="BJZ34" s="3"/>
      <c r="BKA34" s="3"/>
      <c r="BKB34" s="3"/>
      <c r="BKC34" s="3"/>
      <c r="BKD34" s="3"/>
      <c r="BKE34" s="3"/>
      <c r="BKF34" s="3"/>
      <c r="BKG34" s="3"/>
      <c r="BKH34" s="3"/>
      <c r="BKI34" s="3"/>
      <c r="BKJ34" s="3"/>
      <c r="BKK34" s="3"/>
      <c r="BKL34" s="3"/>
      <c r="BKM34" s="3"/>
      <c r="BKN34" s="3"/>
      <c r="BKO34" s="3"/>
      <c r="BKP34" s="3"/>
      <c r="BKQ34" s="3"/>
      <c r="BKR34" s="3"/>
      <c r="BKS34" s="3"/>
      <c r="BKT34" s="3"/>
      <c r="BKU34" s="3"/>
      <c r="BKV34" s="3"/>
      <c r="BKW34" s="3"/>
      <c r="BKX34" s="3"/>
      <c r="BKY34" s="3"/>
      <c r="BKZ34" s="3"/>
      <c r="BLA34" s="3"/>
      <c r="BLB34" s="3"/>
      <c r="BLC34" s="3"/>
      <c r="BLD34" s="3"/>
      <c r="BLE34" s="3"/>
      <c r="BLF34" s="3"/>
      <c r="BLG34" s="3"/>
      <c r="BLH34" s="3"/>
      <c r="BLI34" s="3"/>
      <c r="BLJ34" s="3"/>
    </row>
    <row r="38" spans="1:1674" ht="20.100000000000001" customHeight="1" x14ac:dyDescent="0.25">
      <c r="D38" s="21"/>
    </row>
  </sheetData>
  <mergeCells count="11">
    <mergeCell ref="B34:C34"/>
    <mergeCell ref="B5:K5"/>
    <mergeCell ref="A1:L1"/>
    <mergeCell ref="A6:L6"/>
    <mergeCell ref="A14:A15"/>
    <mergeCell ref="A32:A33"/>
    <mergeCell ref="I3:L4"/>
    <mergeCell ref="A3:C4"/>
    <mergeCell ref="B7:K7"/>
    <mergeCell ref="A22:A25"/>
    <mergeCell ref="A27:A29"/>
  </mergeCells>
  <phoneticPr fontId="12" type="noConversion"/>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opLeftCell="A32" workbookViewId="0">
      <selection activeCell="C32" sqref="C32"/>
    </sheetView>
  </sheetViews>
  <sheetFormatPr defaultRowHeight="15" x14ac:dyDescent="0.25"/>
  <cols>
    <col min="1" max="1" width="9.140625" style="17" customWidth="1"/>
    <col min="2" max="2" width="21" style="17" customWidth="1"/>
    <col min="3" max="3" width="39.42578125" style="17" customWidth="1"/>
    <col min="4" max="4" width="8" style="17" customWidth="1"/>
    <col min="5" max="5" width="8.140625" style="17" customWidth="1"/>
    <col min="6" max="6" width="8.28515625" style="17" customWidth="1"/>
    <col min="7" max="7" width="8" style="17" customWidth="1"/>
    <col min="8" max="8" width="7.85546875" style="17" customWidth="1"/>
    <col min="9" max="9" width="9.140625" style="17"/>
    <col min="10" max="10" width="10.140625" style="17" customWidth="1"/>
    <col min="11" max="11" width="10.42578125" style="17" customWidth="1"/>
    <col min="12" max="12" width="6.42578125" style="17" customWidth="1"/>
    <col min="13" max="16384" width="9.140625" style="17"/>
  </cols>
  <sheetData>
    <row r="1" spans="1:12" ht="16.5" x14ac:dyDescent="0.25">
      <c r="A1" s="154" t="s">
        <v>0</v>
      </c>
      <c r="B1" s="154"/>
      <c r="C1" s="154"/>
      <c r="D1" s="154"/>
      <c r="E1" s="154"/>
      <c r="F1" s="154"/>
      <c r="G1" s="154"/>
      <c r="H1" s="154"/>
      <c r="I1" s="154"/>
      <c r="J1" s="154"/>
      <c r="K1" s="154"/>
      <c r="L1" s="154"/>
    </row>
    <row r="2" spans="1:12" ht="15.75" x14ac:dyDescent="0.25">
      <c r="A2" s="18"/>
      <c r="B2" s="19"/>
      <c r="C2" s="20"/>
      <c r="D2" s="21"/>
      <c r="E2" s="22"/>
      <c r="F2" s="20"/>
      <c r="G2" s="20"/>
      <c r="H2" s="20"/>
      <c r="I2" s="20"/>
      <c r="J2" s="20"/>
      <c r="K2" s="20"/>
      <c r="L2" s="20"/>
    </row>
    <row r="3" spans="1:12" ht="17.25" customHeight="1" x14ac:dyDescent="0.25">
      <c r="A3" s="157" t="s">
        <v>32</v>
      </c>
      <c r="B3" s="157"/>
      <c r="C3" s="157"/>
      <c r="D3" s="21"/>
      <c r="E3" s="22"/>
      <c r="F3" s="20"/>
      <c r="G3" s="20"/>
      <c r="H3" s="20"/>
      <c r="I3" s="155" t="s">
        <v>1</v>
      </c>
      <c r="J3" s="155"/>
      <c r="K3" s="155"/>
      <c r="L3" s="155"/>
    </row>
    <row r="4" spans="1:12" ht="17.25" customHeight="1" x14ac:dyDescent="0.25">
      <c r="A4" s="157"/>
      <c r="B4" s="157"/>
      <c r="C4" s="157"/>
      <c r="D4" s="21"/>
      <c r="E4" s="22"/>
      <c r="F4" s="20"/>
      <c r="G4" s="20"/>
      <c r="H4" s="20"/>
      <c r="I4" s="155"/>
      <c r="J4" s="155"/>
      <c r="K4" s="155"/>
      <c r="L4" s="155"/>
    </row>
    <row r="5" spans="1:12" ht="16.5" x14ac:dyDescent="0.25">
      <c r="A5" s="18"/>
      <c r="B5" s="154" t="s">
        <v>2</v>
      </c>
      <c r="C5" s="154"/>
      <c r="D5" s="154"/>
      <c r="E5" s="154"/>
      <c r="F5" s="154"/>
      <c r="G5" s="154"/>
      <c r="H5" s="154"/>
      <c r="I5" s="154"/>
      <c r="J5" s="154"/>
      <c r="K5" s="154"/>
      <c r="L5" s="20"/>
    </row>
    <row r="6" spans="1:12" ht="27" customHeight="1" x14ac:dyDescent="0.25">
      <c r="A6" s="156" t="s">
        <v>53</v>
      </c>
      <c r="B6" s="156"/>
      <c r="C6" s="156"/>
      <c r="D6" s="156"/>
      <c r="E6" s="156"/>
      <c r="F6" s="156"/>
      <c r="G6" s="156"/>
      <c r="H6" s="156"/>
      <c r="I6" s="156"/>
      <c r="J6" s="156"/>
      <c r="K6" s="156"/>
      <c r="L6" s="156"/>
    </row>
    <row r="7" spans="1:12" ht="15.75" x14ac:dyDescent="0.25">
      <c r="A7" s="23" t="s">
        <v>3</v>
      </c>
      <c r="B7" s="158" t="s">
        <v>27</v>
      </c>
      <c r="C7" s="158"/>
      <c r="D7" s="158"/>
      <c r="E7" s="158"/>
      <c r="F7" s="158"/>
      <c r="G7" s="158"/>
      <c r="H7" s="158"/>
      <c r="I7" s="158"/>
      <c r="J7" s="158"/>
      <c r="K7" s="158"/>
      <c r="L7" s="158"/>
    </row>
    <row r="8" spans="1:12" ht="117" customHeight="1" x14ac:dyDescent="0.25">
      <c r="A8" s="53" t="s">
        <v>4</v>
      </c>
      <c r="B8" s="53" t="s">
        <v>5</v>
      </c>
      <c r="C8" s="53" t="s">
        <v>6</v>
      </c>
      <c r="D8" s="54" t="s">
        <v>54</v>
      </c>
      <c r="E8" s="55" t="s">
        <v>55</v>
      </c>
      <c r="F8" s="56" t="s">
        <v>56</v>
      </c>
      <c r="G8" s="54" t="s">
        <v>57</v>
      </c>
      <c r="H8" s="54" t="s">
        <v>7</v>
      </c>
      <c r="I8" s="54" t="s">
        <v>8</v>
      </c>
      <c r="J8" s="57" t="s">
        <v>58</v>
      </c>
      <c r="K8" s="57" t="s">
        <v>59</v>
      </c>
      <c r="L8" s="54" t="s">
        <v>9</v>
      </c>
    </row>
    <row r="9" spans="1:12" ht="15.75" x14ac:dyDescent="0.25">
      <c r="A9" s="40">
        <v>1</v>
      </c>
      <c r="B9" s="49" t="s">
        <v>10</v>
      </c>
      <c r="C9" s="50"/>
      <c r="D9" s="51"/>
      <c r="E9" s="52"/>
      <c r="F9" s="45"/>
      <c r="G9" s="45"/>
      <c r="H9" s="45"/>
      <c r="I9" s="45"/>
      <c r="J9" s="47"/>
      <c r="K9" s="47"/>
      <c r="L9" s="48"/>
    </row>
    <row r="10" spans="1:12" ht="80.25" customHeight="1" x14ac:dyDescent="0.25">
      <c r="A10" s="30" t="s">
        <v>11</v>
      </c>
      <c r="B10" s="31" t="s">
        <v>12</v>
      </c>
      <c r="C10" s="32" t="s">
        <v>60</v>
      </c>
      <c r="D10" s="10">
        <v>2</v>
      </c>
      <c r="E10" s="33">
        <v>47000</v>
      </c>
      <c r="F10" s="27">
        <v>0</v>
      </c>
      <c r="G10" s="27">
        <v>0</v>
      </c>
      <c r="H10" s="34">
        <v>1</v>
      </c>
      <c r="I10" s="27">
        <v>1</v>
      </c>
      <c r="J10" s="28">
        <f>G10+F10+(D10*E10)</f>
        <v>94000</v>
      </c>
      <c r="K10" s="28">
        <f>J10*I10*H10</f>
        <v>94000</v>
      </c>
      <c r="L10" s="29"/>
    </row>
    <row r="11" spans="1:12" ht="93" customHeight="1" x14ac:dyDescent="0.25">
      <c r="A11" s="30" t="s">
        <v>35</v>
      </c>
      <c r="B11" s="31" t="s">
        <v>13</v>
      </c>
      <c r="C11" s="32" t="s">
        <v>38</v>
      </c>
      <c r="D11" s="10">
        <v>1</v>
      </c>
      <c r="E11" s="33">
        <v>47000</v>
      </c>
      <c r="F11" s="27">
        <v>0</v>
      </c>
      <c r="G11" s="27">
        <v>0</v>
      </c>
      <c r="H11" s="34">
        <v>1</v>
      </c>
      <c r="I11" s="27">
        <v>1</v>
      </c>
      <c r="J11" s="28">
        <f>G11+F11+(D11*E11)</f>
        <v>47000</v>
      </c>
      <c r="K11" s="28">
        <f>J11*I11*H11</f>
        <v>47000</v>
      </c>
      <c r="L11" s="29"/>
    </row>
    <row r="12" spans="1:12" ht="33" customHeight="1" x14ac:dyDescent="0.25">
      <c r="A12" s="30" t="s">
        <v>36</v>
      </c>
      <c r="B12" s="31" t="s">
        <v>14</v>
      </c>
      <c r="C12" s="32" t="s">
        <v>39</v>
      </c>
      <c r="D12" s="26">
        <v>4</v>
      </c>
      <c r="E12" s="33">
        <v>47000</v>
      </c>
      <c r="F12" s="27">
        <v>0</v>
      </c>
      <c r="G12" s="27">
        <v>0</v>
      </c>
      <c r="H12" s="34">
        <v>1</v>
      </c>
      <c r="I12" s="27">
        <v>1</v>
      </c>
      <c r="J12" s="28">
        <f>G12+F12+(D12*E12)</f>
        <v>188000</v>
      </c>
      <c r="K12" s="28">
        <f>J12*I12*H12</f>
        <v>188000</v>
      </c>
      <c r="L12" s="29"/>
    </row>
    <row r="13" spans="1:12" ht="30" customHeight="1" x14ac:dyDescent="0.25">
      <c r="A13" s="40">
        <v>2</v>
      </c>
      <c r="B13" s="49" t="s">
        <v>15</v>
      </c>
      <c r="C13" s="25" t="s">
        <v>28</v>
      </c>
      <c r="D13" s="10">
        <v>1</v>
      </c>
      <c r="E13" s="33">
        <v>47000</v>
      </c>
      <c r="F13" s="27">
        <v>0</v>
      </c>
      <c r="G13" s="27">
        <v>0</v>
      </c>
      <c r="H13" s="34">
        <v>1</v>
      </c>
      <c r="I13" s="27">
        <v>1</v>
      </c>
      <c r="J13" s="28">
        <f>G13+F13+(D13*E13)</f>
        <v>47000</v>
      </c>
      <c r="K13" s="28">
        <f>J13*I13*H13</f>
        <v>47000</v>
      </c>
      <c r="L13" s="29"/>
    </row>
    <row r="14" spans="1:12" ht="18.75" customHeight="1" x14ac:dyDescent="0.25">
      <c r="A14" s="159"/>
      <c r="B14" s="25"/>
      <c r="C14" s="25" t="s">
        <v>16</v>
      </c>
      <c r="D14" s="10">
        <v>0</v>
      </c>
      <c r="E14" s="33">
        <v>47000</v>
      </c>
      <c r="F14" s="27">
        <v>0</v>
      </c>
      <c r="G14" s="27">
        <v>0</v>
      </c>
      <c r="H14" s="34">
        <v>1</v>
      </c>
      <c r="I14" s="27">
        <v>1</v>
      </c>
      <c r="J14" s="28">
        <f>G14+F14+(D14*E14)</f>
        <v>0</v>
      </c>
      <c r="K14" s="28">
        <f t="shared" ref="K14:K34" si="0">J14*I14*H14</f>
        <v>0</v>
      </c>
      <c r="L14" s="29"/>
    </row>
    <row r="15" spans="1:12" ht="18.75" customHeight="1" x14ac:dyDescent="0.25">
      <c r="A15" s="159"/>
      <c r="B15" s="25"/>
      <c r="C15" s="25" t="s">
        <v>17</v>
      </c>
      <c r="D15" s="10">
        <v>0</v>
      </c>
      <c r="E15" s="33">
        <v>47000</v>
      </c>
      <c r="F15" s="27">
        <v>0</v>
      </c>
      <c r="G15" s="27">
        <v>0</v>
      </c>
      <c r="H15" s="34">
        <v>1</v>
      </c>
      <c r="I15" s="27">
        <v>1</v>
      </c>
      <c r="J15" s="28">
        <f t="shared" ref="J15:J34" si="1">G15+F15+(D15*E15)</f>
        <v>0</v>
      </c>
      <c r="K15" s="28">
        <f t="shared" si="0"/>
        <v>0</v>
      </c>
      <c r="L15" s="29"/>
    </row>
    <row r="16" spans="1:12" ht="37.5" customHeight="1" x14ac:dyDescent="0.25">
      <c r="A16" s="40">
        <v>3</v>
      </c>
      <c r="B16" s="41" t="s">
        <v>18</v>
      </c>
      <c r="C16" s="42"/>
      <c r="D16" s="43"/>
      <c r="E16" s="44"/>
      <c r="F16" s="45"/>
      <c r="G16" s="45"/>
      <c r="H16" s="46"/>
      <c r="I16" s="45"/>
      <c r="J16" s="47"/>
      <c r="K16" s="47"/>
      <c r="L16" s="48"/>
    </row>
    <row r="17" spans="1:12" ht="18.75" customHeight="1" x14ac:dyDescent="0.25">
      <c r="A17" s="30" t="s">
        <v>20</v>
      </c>
      <c r="B17" s="35"/>
      <c r="C17" s="37" t="s">
        <v>19</v>
      </c>
      <c r="D17" s="10">
        <v>0</v>
      </c>
      <c r="E17" s="33">
        <v>47000</v>
      </c>
      <c r="F17" s="27">
        <v>0</v>
      </c>
      <c r="G17" s="27">
        <v>0</v>
      </c>
      <c r="H17" s="34">
        <v>1</v>
      </c>
      <c r="I17" s="27">
        <v>1</v>
      </c>
      <c r="J17" s="28">
        <f t="shared" si="1"/>
        <v>0</v>
      </c>
      <c r="K17" s="28">
        <f t="shared" si="0"/>
        <v>0</v>
      </c>
      <c r="L17" s="29"/>
    </row>
    <row r="18" spans="1:12" ht="18.75" customHeight="1" x14ac:dyDescent="0.25">
      <c r="A18" s="30" t="s">
        <v>22</v>
      </c>
      <c r="B18" s="36"/>
      <c r="C18" s="37" t="s">
        <v>21</v>
      </c>
      <c r="D18" s="10">
        <v>0</v>
      </c>
      <c r="E18" s="33">
        <v>47000</v>
      </c>
      <c r="F18" s="27">
        <v>0</v>
      </c>
      <c r="G18" s="27">
        <v>0</v>
      </c>
      <c r="H18" s="34">
        <v>1</v>
      </c>
      <c r="I18" s="27">
        <v>1</v>
      </c>
      <c r="J18" s="28">
        <f t="shared" si="1"/>
        <v>0</v>
      </c>
      <c r="K18" s="28">
        <f t="shared" si="0"/>
        <v>0</v>
      </c>
      <c r="L18" s="29"/>
    </row>
    <row r="19" spans="1:12" ht="26.25" customHeight="1" x14ac:dyDescent="0.25">
      <c r="A19" s="30" t="s">
        <v>24</v>
      </c>
      <c r="B19" s="36"/>
      <c r="C19" s="37" t="s">
        <v>23</v>
      </c>
      <c r="D19" s="10">
        <v>0</v>
      </c>
      <c r="E19" s="33">
        <v>47000</v>
      </c>
      <c r="F19" s="27">
        <v>0</v>
      </c>
      <c r="G19" s="27">
        <v>20000</v>
      </c>
      <c r="H19" s="34">
        <v>1</v>
      </c>
      <c r="I19" s="27">
        <v>1</v>
      </c>
      <c r="J19" s="28">
        <f>G19+F19+(D19*E19)</f>
        <v>20000</v>
      </c>
      <c r="K19" s="28">
        <f t="shared" si="0"/>
        <v>20000</v>
      </c>
      <c r="L19" s="29"/>
    </row>
    <row r="20" spans="1:12" ht="73.5" customHeight="1" x14ac:dyDescent="0.25">
      <c r="A20" s="81" t="s">
        <v>34</v>
      </c>
      <c r="B20" s="82" t="s">
        <v>61</v>
      </c>
      <c r="C20" s="83"/>
      <c r="D20" s="84"/>
      <c r="E20" s="85"/>
      <c r="F20" s="86"/>
      <c r="G20" s="86"/>
      <c r="H20" s="87"/>
      <c r="I20" s="86"/>
      <c r="J20" s="88"/>
      <c r="K20" s="88"/>
      <c r="L20" s="89"/>
    </row>
    <row r="21" spans="1:12" ht="46.5" customHeight="1" x14ac:dyDescent="0.25">
      <c r="A21" s="64" t="s">
        <v>65</v>
      </c>
      <c r="B21" s="65" t="s">
        <v>68</v>
      </c>
      <c r="C21" s="65" t="s">
        <v>76</v>
      </c>
      <c r="D21" s="66"/>
      <c r="E21" s="67"/>
      <c r="F21" s="68"/>
      <c r="G21" s="68"/>
      <c r="H21" s="69"/>
      <c r="I21" s="68"/>
      <c r="J21" s="70"/>
      <c r="K21" s="70"/>
      <c r="L21" s="71"/>
    </row>
    <row r="22" spans="1:12" s="39" customFormat="1" ht="66.75" customHeight="1" x14ac:dyDescent="0.25">
      <c r="A22" s="150"/>
      <c r="B22" s="72"/>
      <c r="C22" s="90" t="s">
        <v>63</v>
      </c>
      <c r="D22" s="74">
        <v>4</v>
      </c>
      <c r="E22" s="75">
        <v>47000</v>
      </c>
      <c r="F22" s="73"/>
      <c r="G22" s="73">
        <v>0</v>
      </c>
      <c r="H22" s="73">
        <v>1</v>
      </c>
      <c r="I22" s="73">
        <v>1</v>
      </c>
      <c r="J22" s="75">
        <f>(D22*E22+F22+G22)</f>
        <v>188000</v>
      </c>
      <c r="K22" s="75">
        <f>J22*I22*H22</f>
        <v>188000</v>
      </c>
      <c r="L22" s="73"/>
    </row>
    <row r="23" spans="1:12" s="39" customFormat="1" ht="23.25" customHeight="1" x14ac:dyDescent="0.25">
      <c r="A23" s="151"/>
      <c r="B23" s="72"/>
      <c r="C23" s="90" t="s">
        <v>70</v>
      </c>
      <c r="D23" s="74">
        <v>4</v>
      </c>
      <c r="E23" s="75">
        <v>47000</v>
      </c>
      <c r="F23" s="73"/>
      <c r="G23" s="73">
        <v>0</v>
      </c>
      <c r="H23" s="73">
        <v>1</v>
      </c>
      <c r="I23" s="73">
        <v>1</v>
      </c>
      <c r="J23" s="75">
        <f t="shared" ref="J23:J29" si="2">(D23*E23+F23+G23)</f>
        <v>188000</v>
      </c>
      <c r="K23" s="75">
        <f t="shared" ref="K23:K25" si="3">J23*I23*H23</f>
        <v>188000</v>
      </c>
      <c r="L23" s="73"/>
    </row>
    <row r="24" spans="1:12" s="39" customFormat="1" ht="48.75" customHeight="1" x14ac:dyDescent="0.25">
      <c r="A24" s="151"/>
      <c r="B24" s="72"/>
      <c r="C24" s="90" t="s">
        <v>64</v>
      </c>
      <c r="D24" s="74">
        <v>24</v>
      </c>
      <c r="E24" s="75">
        <v>47000</v>
      </c>
      <c r="F24" s="73"/>
      <c r="G24" s="76">
        <v>2000</v>
      </c>
      <c r="H24" s="73">
        <v>1</v>
      </c>
      <c r="I24" s="73">
        <v>1</v>
      </c>
      <c r="J24" s="75">
        <f>(D24*E24+F24+G24)</f>
        <v>1130000</v>
      </c>
      <c r="K24" s="75">
        <f t="shared" si="3"/>
        <v>1130000</v>
      </c>
      <c r="L24" s="73"/>
    </row>
    <row r="25" spans="1:12" s="39" customFormat="1" ht="55.5" customHeight="1" x14ac:dyDescent="0.25">
      <c r="A25" s="152"/>
      <c r="B25" s="72"/>
      <c r="C25" s="90" t="s">
        <v>69</v>
      </c>
      <c r="D25" s="74">
        <v>8</v>
      </c>
      <c r="E25" s="75">
        <v>47000</v>
      </c>
      <c r="F25" s="73"/>
      <c r="G25" s="73">
        <v>0</v>
      </c>
      <c r="H25" s="73">
        <v>1</v>
      </c>
      <c r="I25" s="73">
        <v>1</v>
      </c>
      <c r="J25" s="75">
        <f>(D25*E25+F25+G25)</f>
        <v>376000</v>
      </c>
      <c r="K25" s="75">
        <f t="shared" si="3"/>
        <v>376000</v>
      </c>
      <c r="L25" s="73"/>
    </row>
    <row r="26" spans="1:12" s="39" customFormat="1" ht="53.25" customHeight="1" x14ac:dyDescent="0.25">
      <c r="A26" s="77" t="s">
        <v>66</v>
      </c>
      <c r="B26" s="78" t="s">
        <v>73</v>
      </c>
      <c r="C26" s="91" t="s">
        <v>77</v>
      </c>
      <c r="D26" s="79"/>
      <c r="E26" s="80"/>
      <c r="F26" s="78"/>
      <c r="G26" s="78"/>
      <c r="H26" s="78"/>
      <c r="I26" s="78"/>
      <c r="J26" s="80"/>
      <c r="K26" s="80"/>
      <c r="L26" s="78"/>
    </row>
    <row r="27" spans="1:12" s="39" customFormat="1" ht="70.5" customHeight="1" x14ac:dyDescent="0.25">
      <c r="A27" s="150"/>
      <c r="B27" s="72"/>
      <c r="C27" s="90" t="s">
        <v>75</v>
      </c>
      <c r="D27" s="74">
        <v>24</v>
      </c>
      <c r="E27" s="75">
        <v>47000</v>
      </c>
      <c r="F27" s="73"/>
      <c r="G27" s="73">
        <v>0</v>
      </c>
      <c r="H27" s="73">
        <v>1</v>
      </c>
      <c r="I27" s="73">
        <v>1</v>
      </c>
      <c r="J27" s="75">
        <f>(D27*E27+F27+G27)</f>
        <v>1128000</v>
      </c>
      <c r="K27" s="75">
        <f t="shared" ref="K27:K28" si="4">J27*I27*H27</f>
        <v>1128000</v>
      </c>
      <c r="L27" s="73"/>
    </row>
    <row r="28" spans="1:12" s="39" customFormat="1" ht="31.5" customHeight="1" x14ac:dyDescent="0.25">
      <c r="A28" s="151"/>
      <c r="B28" s="72"/>
      <c r="C28" s="90" t="s">
        <v>71</v>
      </c>
      <c r="D28" s="75">
        <v>12</v>
      </c>
      <c r="E28" s="73">
        <v>47000</v>
      </c>
      <c r="F28" s="73"/>
      <c r="G28" s="73">
        <v>0</v>
      </c>
      <c r="H28" s="73">
        <v>1</v>
      </c>
      <c r="I28" s="75">
        <v>1</v>
      </c>
      <c r="J28" s="75">
        <f>(D28*E28+F28+G28)</f>
        <v>564000</v>
      </c>
      <c r="K28" s="75">
        <f t="shared" si="4"/>
        <v>564000</v>
      </c>
      <c r="L28" s="73"/>
    </row>
    <row r="29" spans="1:12" s="39" customFormat="1" ht="54.75" customHeight="1" x14ac:dyDescent="0.25">
      <c r="A29" s="152"/>
      <c r="B29" s="72"/>
      <c r="C29" s="90" t="s">
        <v>74</v>
      </c>
      <c r="D29" s="74">
        <v>4</v>
      </c>
      <c r="E29" s="75">
        <v>47000</v>
      </c>
      <c r="F29" s="73"/>
      <c r="G29" s="73">
        <v>0</v>
      </c>
      <c r="H29" s="73">
        <v>1</v>
      </c>
      <c r="I29" s="73">
        <v>1</v>
      </c>
      <c r="J29" s="75">
        <f t="shared" si="2"/>
        <v>188000</v>
      </c>
      <c r="K29" s="75">
        <f>J29*I29*H29</f>
        <v>188000</v>
      </c>
      <c r="L29" s="73"/>
    </row>
    <row r="30" spans="1:12" s="39" customFormat="1" ht="68.25" customHeight="1" x14ac:dyDescent="0.25">
      <c r="A30" s="77" t="s">
        <v>67</v>
      </c>
      <c r="B30" s="78" t="s">
        <v>72</v>
      </c>
      <c r="C30" s="78" t="s">
        <v>84</v>
      </c>
      <c r="D30" s="107">
        <v>16</v>
      </c>
      <c r="E30" s="108">
        <v>47000</v>
      </c>
      <c r="F30" s="109"/>
      <c r="G30" s="109">
        <v>0</v>
      </c>
      <c r="H30" s="109">
        <v>1</v>
      </c>
      <c r="I30" s="109">
        <v>1</v>
      </c>
      <c r="J30" s="108">
        <f t="shared" ref="J30" si="5">(D30*E30+F30+G30)</f>
        <v>752000</v>
      </c>
      <c r="K30" s="108">
        <f>J30*I30*H30</f>
        <v>752000</v>
      </c>
      <c r="L30" s="109"/>
    </row>
    <row r="31" spans="1:12" ht="31.5" customHeight="1" x14ac:dyDescent="0.25">
      <c r="A31" s="24">
        <v>5</v>
      </c>
      <c r="B31" s="37" t="s">
        <v>62</v>
      </c>
      <c r="C31" s="25"/>
      <c r="D31" s="10">
        <v>0</v>
      </c>
      <c r="E31" s="33">
        <v>47000</v>
      </c>
      <c r="F31" s="27">
        <v>0</v>
      </c>
      <c r="G31" s="27">
        <v>0</v>
      </c>
      <c r="H31" s="27">
        <v>0</v>
      </c>
      <c r="I31" s="27">
        <v>0</v>
      </c>
      <c r="J31" s="28">
        <f t="shared" si="1"/>
        <v>0</v>
      </c>
      <c r="K31" s="28">
        <f t="shared" si="0"/>
        <v>0</v>
      </c>
      <c r="L31" s="29"/>
    </row>
    <row r="32" spans="1:12" ht="30" customHeight="1" x14ac:dyDescent="0.25">
      <c r="A32" s="24">
        <v>6</v>
      </c>
      <c r="B32" s="38" t="s">
        <v>25</v>
      </c>
      <c r="C32" s="25" t="s">
        <v>28</v>
      </c>
      <c r="D32" s="10">
        <v>1</v>
      </c>
      <c r="E32" s="33">
        <v>47000</v>
      </c>
      <c r="F32" s="27">
        <v>0</v>
      </c>
      <c r="G32" s="27">
        <v>0</v>
      </c>
      <c r="H32" s="34">
        <v>1</v>
      </c>
      <c r="I32" s="27">
        <v>1</v>
      </c>
      <c r="J32" s="28">
        <f t="shared" si="1"/>
        <v>47000</v>
      </c>
      <c r="K32" s="28">
        <f t="shared" si="0"/>
        <v>47000</v>
      </c>
      <c r="L32" s="29"/>
    </row>
    <row r="33" spans="1:12" ht="18.75" customHeight="1" x14ac:dyDescent="0.25">
      <c r="A33" s="159"/>
      <c r="B33" s="31"/>
      <c r="C33" s="25" t="s">
        <v>16</v>
      </c>
      <c r="D33" s="10">
        <v>0</v>
      </c>
      <c r="E33" s="33">
        <v>47000</v>
      </c>
      <c r="F33" s="27">
        <v>0</v>
      </c>
      <c r="G33" s="27">
        <v>0</v>
      </c>
      <c r="H33" s="34">
        <v>1</v>
      </c>
      <c r="I33" s="27">
        <v>1</v>
      </c>
      <c r="J33" s="28">
        <f t="shared" si="1"/>
        <v>0</v>
      </c>
      <c r="K33" s="28">
        <f t="shared" si="0"/>
        <v>0</v>
      </c>
      <c r="L33" s="29"/>
    </row>
    <row r="34" spans="1:12" ht="18.75" customHeight="1" x14ac:dyDescent="0.25">
      <c r="A34" s="159"/>
      <c r="B34" s="31"/>
      <c r="C34" s="25" t="s">
        <v>17</v>
      </c>
      <c r="D34" s="10">
        <v>0</v>
      </c>
      <c r="E34" s="33">
        <v>47000</v>
      </c>
      <c r="F34" s="27">
        <v>0</v>
      </c>
      <c r="G34" s="27">
        <v>0</v>
      </c>
      <c r="H34" s="34">
        <v>1</v>
      </c>
      <c r="I34" s="27">
        <v>1</v>
      </c>
      <c r="J34" s="28">
        <f t="shared" si="1"/>
        <v>0</v>
      </c>
      <c r="K34" s="28">
        <f t="shared" si="0"/>
        <v>0</v>
      </c>
      <c r="L34" s="29"/>
    </row>
    <row r="35" spans="1:12" ht="15.75" x14ac:dyDescent="0.25">
      <c r="A35" s="59"/>
      <c r="B35" s="153" t="s">
        <v>26</v>
      </c>
      <c r="C35" s="153"/>
      <c r="D35" s="60"/>
      <c r="E35" s="61"/>
      <c r="F35" s="61">
        <f>SUM(F10:F34)</f>
        <v>0</v>
      </c>
      <c r="G35" s="61">
        <f>SUM(G9:G34)</f>
        <v>22000</v>
      </c>
      <c r="H35" s="62"/>
      <c r="I35" s="61"/>
      <c r="J35" s="63">
        <f>SUM(J10:J34)</f>
        <v>4957000</v>
      </c>
      <c r="K35" s="63">
        <f>SUM(K10:K34)</f>
        <v>4957000</v>
      </c>
      <c r="L35" s="61"/>
    </row>
  </sheetData>
  <mergeCells count="11">
    <mergeCell ref="B35:C35"/>
    <mergeCell ref="A1:L1"/>
    <mergeCell ref="I3:L4"/>
    <mergeCell ref="A6:L6"/>
    <mergeCell ref="A3:C4"/>
    <mergeCell ref="B7:L7"/>
    <mergeCell ref="B5:K5"/>
    <mergeCell ref="A14:A15"/>
    <mergeCell ref="A33:A34"/>
    <mergeCell ref="A22:A25"/>
    <mergeCell ref="A27:A29"/>
  </mergeCells>
  <phoneticPr fontId="12" type="noConversion"/>
  <pageMargins left="0.70866141732283472" right="0.70866141732283472" top="0.74803149606299213" bottom="0.74803149606299213"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Danh mục TTHC</vt:lpstr>
      <vt:lpstr>1. HTCPTVPL</vt:lpstr>
      <vt:lpstr>2.TTHTCPTVPL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MBadmin</dc:creator>
  <cp:lastModifiedBy>John Scott</cp:lastModifiedBy>
  <cp:lastPrinted>2025-07-30T08:52:04Z</cp:lastPrinted>
  <dcterms:created xsi:type="dcterms:W3CDTF">2025-04-14T03:08:25Z</dcterms:created>
  <dcterms:modified xsi:type="dcterms:W3CDTF">2025-08-05T02:25:12Z</dcterms:modified>
</cp:coreProperties>
</file>